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80" windowHeight="8070" activeTab="5"/>
  </bookViews>
  <sheets>
    <sheet name="carti" sheetId="1" r:id="rId1"/>
    <sheet name="carti1" sheetId="2" r:id="rId2"/>
    <sheet name="client" sheetId="3" r:id="rId3"/>
    <sheet name="oras" sheetId="4" r:id="rId4"/>
    <sheet name="agent" sheetId="5" r:id="rId5"/>
    <sheet name="agent1" sheetId="6" r:id="rId6"/>
  </sheets>
  <calcPr calcId="125725"/>
</workbook>
</file>

<file path=xl/calcChain.xml><?xml version="1.0" encoding="utf-8"?>
<calcChain xmlns="http://schemas.openxmlformats.org/spreadsheetml/2006/main">
  <c r="H56" i="6"/>
  <c r="H55"/>
  <c r="H54"/>
  <c r="H53"/>
  <c r="H46"/>
  <c r="H45"/>
  <c r="H23"/>
  <c r="H22"/>
  <c r="H21"/>
  <c r="H44"/>
  <c r="H43"/>
  <c r="H6"/>
  <c r="H5"/>
  <c r="H42"/>
  <c r="H20"/>
  <c r="H35"/>
  <c r="H52"/>
  <c r="H34"/>
  <c r="H33"/>
  <c r="H32"/>
  <c r="H4"/>
  <c r="H3"/>
  <c r="H14"/>
  <c r="H19"/>
  <c r="H31"/>
  <c r="H13"/>
  <c r="H12"/>
  <c r="H51"/>
  <c r="H50"/>
  <c r="H30"/>
  <c r="H49"/>
  <c r="H11"/>
  <c r="H10"/>
  <c r="H2"/>
  <c r="H29"/>
  <c r="H28"/>
  <c r="H27"/>
  <c r="H9"/>
  <c r="H41"/>
  <c r="H40"/>
  <c r="H48"/>
  <c r="H57" s="1"/>
  <c r="H18"/>
  <c r="H17"/>
  <c r="H16"/>
  <c r="H24" s="1"/>
  <c r="H26"/>
  <c r="H8"/>
  <c r="H15" s="1"/>
  <c r="H25"/>
  <c r="H36" s="1"/>
  <c r="H39"/>
  <c r="H38"/>
  <c r="H37"/>
  <c r="H47" s="1"/>
  <c r="H56" i="5"/>
  <c r="H55"/>
  <c r="H54"/>
  <c r="H53"/>
  <c r="H46"/>
  <c r="H45"/>
  <c r="H23"/>
  <c r="H22"/>
  <c r="H21"/>
  <c r="H44"/>
  <c r="H43"/>
  <c r="H6"/>
  <c r="H5"/>
  <c r="H42"/>
  <c r="H20"/>
  <c r="H35"/>
  <c r="H52"/>
  <c r="H34"/>
  <c r="H33"/>
  <c r="H32"/>
  <c r="H4"/>
  <c r="H3"/>
  <c r="H14"/>
  <c r="H19"/>
  <c r="H31"/>
  <c r="H13"/>
  <c r="H12"/>
  <c r="H51"/>
  <c r="H50"/>
  <c r="H30"/>
  <c r="H49"/>
  <c r="H11"/>
  <c r="H10"/>
  <c r="H2"/>
  <c r="H29"/>
  <c r="H28"/>
  <c r="H27"/>
  <c r="H9"/>
  <c r="H41"/>
  <c r="H40"/>
  <c r="H48"/>
  <c r="H57" s="1"/>
  <c r="H18"/>
  <c r="H17"/>
  <c r="H16"/>
  <c r="H24" s="1"/>
  <c r="H26"/>
  <c r="H8"/>
  <c r="H15" s="1"/>
  <c r="H25"/>
  <c r="H36" s="1"/>
  <c r="H39"/>
  <c r="H38"/>
  <c r="H37"/>
  <c r="H47" s="1"/>
  <c r="H39" i="4"/>
  <c r="H38"/>
  <c r="H37"/>
  <c r="H36"/>
  <c r="H29"/>
  <c r="H28"/>
  <c r="H27"/>
  <c r="H35"/>
  <c r="H34"/>
  <c r="H26"/>
  <c r="H25"/>
  <c r="H47"/>
  <c r="H46"/>
  <c r="H24"/>
  <c r="H23"/>
  <c r="H45"/>
  <c r="H22"/>
  <c r="H33"/>
  <c r="H32"/>
  <c r="H31"/>
  <c r="H40" s="1"/>
  <c r="H54"/>
  <c r="H53"/>
  <c r="H21"/>
  <c r="H20"/>
  <c r="H44"/>
  <c r="H19"/>
  <c r="H18"/>
  <c r="H17"/>
  <c r="H16"/>
  <c r="H52"/>
  <c r="H43"/>
  <c r="H15"/>
  <c r="H14"/>
  <c r="H13"/>
  <c r="H51"/>
  <c r="H12"/>
  <c r="H11"/>
  <c r="H42"/>
  <c r="H10"/>
  <c r="H9"/>
  <c r="H8"/>
  <c r="H7"/>
  <c r="H6"/>
  <c r="H5"/>
  <c r="H50"/>
  <c r="H41"/>
  <c r="H48" s="1"/>
  <c r="H4"/>
  <c r="H49"/>
  <c r="H55" s="1"/>
  <c r="H3"/>
  <c r="H2"/>
  <c r="H54" i="3"/>
  <c r="H17"/>
  <c r="H16"/>
  <c r="H29"/>
  <c r="H37"/>
  <c r="H53"/>
  <c r="H15"/>
  <c r="H28"/>
  <c r="H27"/>
  <c r="H52"/>
  <c r="H14"/>
  <c r="H51"/>
  <c r="H36"/>
  <c r="H50"/>
  <c r="H13"/>
  <c r="H35"/>
  <c r="H49"/>
  <c r="H12"/>
  <c r="H11"/>
  <c r="H48"/>
  <c r="H26"/>
  <c r="H25"/>
  <c r="H10"/>
  <c r="H9"/>
  <c r="H34"/>
  <c r="H47"/>
  <c r="H24"/>
  <c r="H23"/>
  <c r="H46"/>
  <c r="H22"/>
  <c r="H33"/>
  <c r="H45"/>
  <c r="H44"/>
  <c r="H8"/>
  <c r="H21"/>
  <c r="H43"/>
  <c r="H7"/>
  <c r="H32"/>
  <c r="H6"/>
  <c r="H5"/>
  <c r="H42"/>
  <c r="H41"/>
  <c r="H4"/>
  <c r="H40"/>
  <c r="H20"/>
  <c r="H31"/>
  <c r="H38" s="1"/>
  <c r="H39"/>
  <c r="H55" s="1"/>
  <c r="H19"/>
  <c r="H30" s="1"/>
  <c r="H3"/>
  <c r="H2"/>
  <c r="H36" i="2"/>
  <c r="H20"/>
  <c r="H14"/>
  <c r="H13"/>
  <c r="H40"/>
  <c r="H35"/>
  <c r="H12"/>
  <c r="H34"/>
  <c r="H11"/>
  <c r="H39"/>
  <c r="H10"/>
  <c r="H9"/>
  <c r="H33"/>
  <c r="H8"/>
  <c r="H32"/>
  <c r="H7"/>
  <c r="H38"/>
  <c r="H41" s="1"/>
  <c r="H22"/>
  <c r="H23" s="1"/>
  <c r="H46"/>
  <c r="H6"/>
  <c r="H59"/>
  <c r="H31"/>
  <c r="H5"/>
  <c r="H30"/>
  <c r="H56"/>
  <c r="H58"/>
  <c r="H60" s="1"/>
  <c r="H4"/>
  <c r="H50"/>
  <c r="H29"/>
  <c r="H19"/>
  <c r="H28"/>
  <c r="H18"/>
  <c r="H49"/>
  <c r="H55"/>
  <c r="H54"/>
  <c r="H27"/>
  <c r="H48"/>
  <c r="H51" s="1"/>
  <c r="H26"/>
  <c r="H45"/>
  <c r="H25"/>
  <c r="H24"/>
  <c r="H37" s="1"/>
  <c r="H44"/>
  <c r="H17"/>
  <c r="H3"/>
  <c r="H43"/>
  <c r="H42"/>
  <c r="H47" s="1"/>
  <c r="H2"/>
  <c r="H53"/>
  <c r="H16"/>
  <c r="H21" s="1"/>
  <c r="H52"/>
  <c r="H57" s="1"/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2"/>
  <c r="H7" i="6" l="1"/>
  <c r="H58" s="1"/>
  <c r="H7" i="5"/>
  <c r="H58" s="1"/>
  <c r="H30" i="4"/>
  <c r="H56" s="1"/>
  <c r="H18" i="3"/>
  <c r="H56" s="1"/>
  <c r="H15" i="2"/>
  <c r="H61" s="1"/>
</calcChain>
</file>

<file path=xl/sharedStrings.xml><?xml version="1.0" encoding="utf-8"?>
<sst xmlns="http://schemas.openxmlformats.org/spreadsheetml/2006/main" count="1282" uniqueCount="63">
  <si>
    <t>Număr factură</t>
  </si>
  <si>
    <t>Titlu carte</t>
  </si>
  <si>
    <t>Nume Client</t>
  </si>
  <si>
    <t>Valoare vânzari</t>
  </si>
  <si>
    <t>Compania de librării</t>
  </si>
  <si>
    <t>Bucureşti</t>
  </si>
  <si>
    <t>Bazele Informaticii</t>
  </si>
  <si>
    <t>Sibiu</t>
  </si>
  <si>
    <t>Baze de Date</t>
  </si>
  <si>
    <t>Vox 2000</t>
  </si>
  <si>
    <t>Libris Stoc</t>
  </si>
  <si>
    <t>Ploiesti</t>
  </si>
  <si>
    <t>Baze de date</t>
  </si>
  <si>
    <t>Visual Fox Pro</t>
  </si>
  <si>
    <t>Buzău</t>
  </si>
  <si>
    <t>Birotică şi Multimedia</t>
  </si>
  <si>
    <t>Informatica utilizatorului</t>
  </si>
  <si>
    <t>Oraş distributie</t>
  </si>
  <si>
    <t>Agent vânzare</t>
  </si>
  <si>
    <t>Preţ/buc</t>
  </si>
  <si>
    <t>Rădulescu</t>
  </si>
  <si>
    <t>Pop</t>
  </si>
  <si>
    <t>Albu</t>
  </si>
  <si>
    <t>Ionescu</t>
  </si>
  <si>
    <t>Pintilie</t>
  </si>
  <si>
    <t>Rusu</t>
  </si>
  <si>
    <t>Cantitate vândută (buc)</t>
  </si>
  <si>
    <t>Librăria Central</t>
  </si>
  <si>
    <t>Visual Basic</t>
  </si>
  <si>
    <t>Office 2010</t>
  </si>
  <si>
    <t>ECDL-Pas cu pas</t>
  </si>
  <si>
    <t>Programarea PC-urilor</t>
  </si>
  <si>
    <t>Visual Basic Total</t>
  </si>
  <si>
    <t>Bazele Informaticii Total</t>
  </si>
  <si>
    <t>Baze de Date Total</t>
  </si>
  <si>
    <t>Office 2010 Total</t>
  </si>
  <si>
    <t>ECDL-Pas cu pas Total</t>
  </si>
  <si>
    <t>Programarea PC-urilor Total</t>
  </si>
  <si>
    <t>Visual Fox Pro Total</t>
  </si>
  <si>
    <t>Birotică şi Multimedia Total</t>
  </si>
  <si>
    <t>Informatica utilizatorului Total</t>
  </si>
  <si>
    <t>Total general</t>
  </si>
  <si>
    <t>Compania de librării Total</t>
  </si>
  <si>
    <t>Librăria Central Total</t>
  </si>
  <si>
    <t>Libris Stoc Total</t>
  </si>
  <si>
    <t>Vox 2000 Total</t>
  </si>
  <si>
    <t>Bucureşti Total</t>
  </si>
  <si>
    <t>Buzău Total</t>
  </si>
  <si>
    <t>Ploiesti Total</t>
  </si>
  <si>
    <t>Sibiu Total</t>
  </si>
  <si>
    <t>Albu Total</t>
  </si>
  <si>
    <t>Ionescu Total</t>
  </si>
  <si>
    <t>Pintilie Total</t>
  </si>
  <si>
    <t>Pop Total</t>
  </si>
  <si>
    <t>Rădulescu Total</t>
  </si>
  <si>
    <t>Rusu Total</t>
  </si>
  <si>
    <t>Albu Medie</t>
  </si>
  <si>
    <t>Ionescu Medie</t>
  </si>
  <si>
    <t>Pintilie Medie</t>
  </si>
  <si>
    <t>Pop Medie</t>
  </si>
  <si>
    <t>Rădulescu Medie</t>
  </si>
  <si>
    <t>Rusu Medie</t>
  </si>
  <si>
    <t>Medie generală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</si>
</sst>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9.5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NumberFormat="1" applyFont="1" applyBorder="1"/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zoomScaleNormal="100" workbookViewId="0">
      <selection activeCell="B25" sqref="B25"/>
    </sheetView>
  </sheetViews>
  <sheetFormatPr defaultRowHeight="12.75"/>
  <cols>
    <col min="1" max="1" width="8.140625" style="1" customWidth="1"/>
    <col min="2" max="2" width="22" style="1" customWidth="1"/>
    <col min="3" max="3" width="17" style="1" customWidth="1"/>
    <col min="4" max="4" width="10.140625" style="1" customWidth="1"/>
    <col min="5" max="5" width="10.5703125" style="1" customWidth="1"/>
    <col min="6" max="6" width="16.42578125" style="1" customWidth="1"/>
    <col min="7" max="7" width="8.85546875" style="1" customWidth="1"/>
    <col min="8" max="8" width="10.28515625" style="1" customWidth="1"/>
    <col min="9" max="16384" width="9.140625" style="1"/>
  </cols>
  <sheetData>
    <row r="1" spans="1:8" ht="25.5" customHeight="1">
      <c r="A1" s="4" t="s">
        <v>0</v>
      </c>
      <c r="B1" s="4" t="s">
        <v>1</v>
      </c>
      <c r="C1" s="4" t="s">
        <v>2</v>
      </c>
      <c r="D1" s="4" t="s">
        <v>17</v>
      </c>
      <c r="E1" s="4" t="s">
        <v>18</v>
      </c>
      <c r="F1" s="4" t="s">
        <v>26</v>
      </c>
      <c r="G1" s="4" t="s">
        <v>19</v>
      </c>
      <c r="H1" s="4" t="s">
        <v>3</v>
      </c>
    </row>
    <row r="2" spans="1:8">
      <c r="A2" s="2">
        <v>383746</v>
      </c>
      <c r="B2" s="3" t="s">
        <v>28</v>
      </c>
      <c r="C2" s="3" t="s">
        <v>4</v>
      </c>
      <c r="D2" s="3" t="s">
        <v>5</v>
      </c>
      <c r="E2" s="3" t="s">
        <v>20</v>
      </c>
      <c r="F2" s="2">
        <v>40</v>
      </c>
      <c r="G2" s="2">
        <v>18</v>
      </c>
      <c r="H2" s="3">
        <f>G2*F2</f>
        <v>720</v>
      </c>
    </row>
    <row r="3" spans="1:8">
      <c r="A3" s="2">
        <v>383747</v>
      </c>
      <c r="B3" s="3" t="s">
        <v>6</v>
      </c>
      <c r="C3" s="3" t="s">
        <v>4</v>
      </c>
      <c r="D3" s="3" t="s">
        <v>5</v>
      </c>
      <c r="E3" s="3" t="s">
        <v>20</v>
      </c>
      <c r="F3" s="2">
        <v>80</v>
      </c>
      <c r="G3" s="2">
        <v>24</v>
      </c>
      <c r="H3" s="3">
        <f t="shared" ref="H3:H51" si="0">G3*F3</f>
        <v>1920</v>
      </c>
    </row>
    <row r="4" spans="1:8">
      <c r="A4" s="2">
        <v>383748</v>
      </c>
      <c r="B4" s="3" t="s">
        <v>28</v>
      </c>
      <c r="C4" s="3" t="s">
        <v>27</v>
      </c>
      <c r="D4" s="3" t="s">
        <v>7</v>
      </c>
      <c r="E4" s="3" t="s">
        <v>20</v>
      </c>
      <c r="F4" s="2">
        <v>800</v>
      </c>
      <c r="G4" s="2">
        <v>18</v>
      </c>
      <c r="H4" s="3">
        <f t="shared" si="0"/>
        <v>14400</v>
      </c>
    </row>
    <row r="5" spans="1:8">
      <c r="A5" s="2">
        <v>383749</v>
      </c>
      <c r="B5" s="3" t="s">
        <v>8</v>
      </c>
      <c r="C5" s="3" t="s">
        <v>9</v>
      </c>
      <c r="D5" s="3" t="s">
        <v>5</v>
      </c>
      <c r="E5" s="3" t="s">
        <v>21</v>
      </c>
      <c r="F5" s="2">
        <v>400</v>
      </c>
      <c r="G5" s="2">
        <v>27.5</v>
      </c>
      <c r="H5" s="3">
        <f t="shared" si="0"/>
        <v>11000</v>
      </c>
    </row>
    <row r="6" spans="1:8">
      <c r="A6" s="2">
        <v>383750</v>
      </c>
      <c r="B6" s="3" t="s">
        <v>29</v>
      </c>
      <c r="C6" s="3" t="s">
        <v>10</v>
      </c>
      <c r="D6" s="3" t="s">
        <v>11</v>
      </c>
      <c r="E6" s="3" t="s">
        <v>23</v>
      </c>
      <c r="F6" s="2">
        <v>90</v>
      </c>
      <c r="G6" s="2">
        <v>23</v>
      </c>
      <c r="H6" s="3">
        <f t="shared" si="0"/>
        <v>2070</v>
      </c>
    </row>
    <row r="7" spans="1:8">
      <c r="A7" s="2">
        <v>383751</v>
      </c>
      <c r="B7" s="3" t="s">
        <v>29</v>
      </c>
      <c r="C7" s="3" t="s">
        <v>27</v>
      </c>
      <c r="D7" s="3" t="s">
        <v>7</v>
      </c>
      <c r="E7" s="3" t="s">
        <v>21</v>
      </c>
      <c r="F7" s="2">
        <v>85</v>
      </c>
      <c r="G7" s="2">
        <v>23</v>
      </c>
      <c r="H7" s="3">
        <f t="shared" si="0"/>
        <v>1955</v>
      </c>
    </row>
    <row r="8" spans="1:8">
      <c r="A8" s="2">
        <v>383752</v>
      </c>
      <c r="B8" s="3" t="s">
        <v>12</v>
      </c>
      <c r="C8" s="3" t="s">
        <v>9</v>
      </c>
      <c r="D8" s="3" t="s">
        <v>5</v>
      </c>
      <c r="E8" s="3" t="s">
        <v>24</v>
      </c>
      <c r="F8" s="2">
        <v>900</v>
      </c>
      <c r="G8" s="2">
        <v>27.5</v>
      </c>
      <c r="H8" s="3">
        <f t="shared" si="0"/>
        <v>24750</v>
      </c>
    </row>
    <row r="9" spans="1:8">
      <c r="A9" s="2">
        <v>383753</v>
      </c>
      <c r="B9" s="3" t="s">
        <v>6</v>
      </c>
      <c r="C9" s="3" t="s">
        <v>4</v>
      </c>
      <c r="D9" s="3" t="s">
        <v>5</v>
      </c>
      <c r="E9" s="3" t="s">
        <v>24</v>
      </c>
      <c r="F9" s="2">
        <v>100</v>
      </c>
      <c r="G9" s="2">
        <v>24</v>
      </c>
      <c r="H9" s="3">
        <f t="shared" si="0"/>
        <v>2400</v>
      </c>
    </row>
    <row r="10" spans="1:8">
      <c r="A10" s="2">
        <v>383754</v>
      </c>
      <c r="B10" s="3" t="s">
        <v>29</v>
      </c>
      <c r="C10" s="3" t="s">
        <v>9</v>
      </c>
      <c r="D10" s="3" t="s">
        <v>5</v>
      </c>
      <c r="E10" s="3" t="s">
        <v>24</v>
      </c>
      <c r="F10" s="2">
        <v>30</v>
      </c>
      <c r="G10" s="2">
        <v>23</v>
      </c>
      <c r="H10" s="3">
        <f t="shared" si="0"/>
        <v>690</v>
      </c>
    </row>
    <row r="11" spans="1:8">
      <c r="A11" s="2">
        <v>383755</v>
      </c>
      <c r="B11" s="3" t="s">
        <v>30</v>
      </c>
      <c r="C11" s="3" t="s">
        <v>9</v>
      </c>
      <c r="D11" s="3" t="s">
        <v>5</v>
      </c>
      <c r="E11" s="3" t="s">
        <v>25</v>
      </c>
      <c r="F11" s="2">
        <v>140</v>
      </c>
      <c r="G11" s="2">
        <v>26.5</v>
      </c>
      <c r="H11" s="3">
        <f t="shared" si="0"/>
        <v>3710</v>
      </c>
    </row>
    <row r="12" spans="1:8">
      <c r="A12" s="2">
        <v>383756</v>
      </c>
      <c r="B12" s="3" t="s">
        <v>30</v>
      </c>
      <c r="C12" s="3" t="s">
        <v>4</v>
      </c>
      <c r="D12" s="3" t="s">
        <v>5</v>
      </c>
      <c r="E12" s="3" t="s">
        <v>20</v>
      </c>
      <c r="F12" s="2">
        <v>16</v>
      </c>
      <c r="G12" s="2">
        <v>26.5</v>
      </c>
      <c r="H12" s="3">
        <f t="shared" si="0"/>
        <v>424</v>
      </c>
    </row>
    <row r="13" spans="1:8">
      <c r="A13" s="2">
        <v>383757</v>
      </c>
      <c r="B13" s="3" t="s">
        <v>29</v>
      </c>
      <c r="C13" s="3" t="s">
        <v>4</v>
      </c>
      <c r="D13" s="3" t="s">
        <v>5</v>
      </c>
      <c r="E13" s="3" t="s">
        <v>20</v>
      </c>
      <c r="F13" s="2">
        <v>600</v>
      </c>
      <c r="G13" s="2">
        <v>23</v>
      </c>
      <c r="H13" s="3">
        <f t="shared" si="0"/>
        <v>13800</v>
      </c>
    </row>
    <row r="14" spans="1:8">
      <c r="A14" s="2">
        <v>383758</v>
      </c>
      <c r="B14" s="3" t="s">
        <v>30</v>
      </c>
      <c r="C14" s="3" t="s">
        <v>10</v>
      </c>
      <c r="D14" s="3" t="s">
        <v>11</v>
      </c>
      <c r="E14" s="3" t="s">
        <v>23</v>
      </c>
      <c r="F14" s="2">
        <v>650</v>
      </c>
      <c r="G14" s="2">
        <v>26.5</v>
      </c>
      <c r="H14" s="3">
        <f t="shared" si="0"/>
        <v>17225</v>
      </c>
    </row>
    <row r="15" spans="1:8" ht="13.5">
      <c r="A15" s="2">
        <v>383759</v>
      </c>
      <c r="B15" s="5" t="s">
        <v>31</v>
      </c>
      <c r="C15" s="3" t="s">
        <v>4</v>
      </c>
      <c r="D15" s="3" t="s">
        <v>5</v>
      </c>
      <c r="E15" s="3" t="s">
        <v>21</v>
      </c>
      <c r="F15" s="2">
        <v>105</v>
      </c>
      <c r="G15" s="2">
        <v>32.5</v>
      </c>
      <c r="H15" s="3">
        <f t="shared" si="0"/>
        <v>3412.5</v>
      </c>
    </row>
    <row r="16" spans="1:8">
      <c r="A16" s="2">
        <v>383760</v>
      </c>
      <c r="B16" s="3" t="s">
        <v>30</v>
      </c>
      <c r="C16" s="3" t="s">
        <v>9</v>
      </c>
      <c r="D16" s="3" t="s">
        <v>5</v>
      </c>
      <c r="E16" s="3" t="s">
        <v>21</v>
      </c>
      <c r="F16" s="2">
        <v>800</v>
      </c>
      <c r="G16" s="2">
        <v>26.5</v>
      </c>
      <c r="H16" s="3">
        <f t="shared" si="0"/>
        <v>21200</v>
      </c>
    </row>
    <row r="17" spans="1:8">
      <c r="A17" s="2">
        <v>383761</v>
      </c>
      <c r="B17" s="3" t="s">
        <v>28</v>
      </c>
      <c r="C17" s="3" t="s">
        <v>27</v>
      </c>
      <c r="D17" s="3" t="s">
        <v>7</v>
      </c>
      <c r="E17" s="3" t="s">
        <v>21</v>
      </c>
      <c r="F17" s="2">
        <v>130</v>
      </c>
      <c r="G17" s="2">
        <v>18</v>
      </c>
      <c r="H17" s="3">
        <f t="shared" si="0"/>
        <v>2340</v>
      </c>
    </row>
    <row r="18" spans="1:8">
      <c r="A18" s="2">
        <v>383762</v>
      </c>
      <c r="B18" s="3" t="s">
        <v>28</v>
      </c>
      <c r="C18" s="3" t="s">
        <v>4</v>
      </c>
      <c r="D18" s="3" t="s">
        <v>5</v>
      </c>
      <c r="E18" s="3" t="s">
        <v>22</v>
      </c>
      <c r="F18" s="2">
        <v>100</v>
      </c>
      <c r="G18" s="2">
        <v>18</v>
      </c>
      <c r="H18" s="3">
        <f t="shared" si="0"/>
        <v>1800</v>
      </c>
    </row>
    <row r="19" spans="1:8" ht="13.5">
      <c r="A19" s="2">
        <v>383763</v>
      </c>
      <c r="B19" s="5" t="s">
        <v>31</v>
      </c>
      <c r="C19" s="3" t="s">
        <v>9</v>
      </c>
      <c r="D19" s="3" t="s">
        <v>5</v>
      </c>
      <c r="E19" s="3" t="s">
        <v>23</v>
      </c>
      <c r="F19" s="2">
        <v>250</v>
      </c>
      <c r="G19" s="2">
        <v>32.5</v>
      </c>
      <c r="H19" s="3">
        <f t="shared" si="0"/>
        <v>8125</v>
      </c>
    </row>
    <row r="20" spans="1:8">
      <c r="A20" s="2">
        <v>383764</v>
      </c>
      <c r="B20" s="3" t="s">
        <v>6</v>
      </c>
      <c r="C20" s="3" t="s">
        <v>9</v>
      </c>
      <c r="D20" s="3" t="s">
        <v>5</v>
      </c>
      <c r="E20" s="3" t="s">
        <v>23</v>
      </c>
      <c r="F20" s="2">
        <v>60</v>
      </c>
      <c r="G20" s="2">
        <v>24</v>
      </c>
      <c r="H20" s="3">
        <f t="shared" si="0"/>
        <v>1440</v>
      </c>
    </row>
    <row r="21" spans="1:8">
      <c r="A21" s="2">
        <v>383765</v>
      </c>
      <c r="B21" s="3" t="s">
        <v>30</v>
      </c>
      <c r="C21" s="3" t="s">
        <v>10</v>
      </c>
      <c r="D21" s="3" t="s">
        <v>11</v>
      </c>
      <c r="E21" s="3" t="s">
        <v>25</v>
      </c>
      <c r="F21" s="2">
        <v>125</v>
      </c>
      <c r="G21" s="2">
        <v>26.5</v>
      </c>
      <c r="H21" s="3">
        <f t="shared" si="0"/>
        <v>3312.5</v>
      </c>
    </row>
    <row r="22" spans="1:8">
      <c r="A22" s="2">
        <v>383766</v>
      </c>
      <c r="B22" s="3" t="s">
        <v>6</v>
      </c>
      <c r="C22" s="3" t="s">
        <v>27</v>
      </c>
      <c r="D22" s="3" t="s">
        <v>7</v>
      </c>
      <c r="E22" s="3" t="s">
        <v>21</v>
      </c>
      <c r="F22" s="2">
        <v>500</v>
      </c>
      <c r="G22" s="2">
        <v>24</v>
      </c>
      <c r="H22" s="3">
        <f t="shared" si="0"/>
        <v>12000</v>
      </c>
    </row>
    <row r="23" spans="1:8">
      <c r="A23" s="2">
        <v>383767</v>
      </c>
      <c r="B23" s="3" t="s">
        <v>30</v>
      </c>
      <c r="C23" s="3" t="s">
        <v>9</v>
      </c>
      <c r="D23" s="3" t="s">
        <v>5</v>
      </c>
      <c r="E23" s="3" t="s">
        <v>25</v>
      </c>
      <c r="F23" s="2">
        <v>100</v>
      </c>
      <c r="G23" s="2">
        <v>26.5</v>
      </c>
      <c r="H23" s="3">
        <f t="shared" si="0"/>
        <v>2650</v>
      </c>
    </row>
    <row r="24" spans="1:8" ht="13.5">
      <c r="A24" s="2">
        <v>383768</v>
      </c>
      <c r="B24" s="5" t="s">
        <v>31</v>
      </c>
      <c r="C24" s="3" t="s">
        <v>27</v>
      </c>
      <c r="D24" s="3" t="s">
        <v>5</v>
      </c>
      <c r="E24" s="3" t="s">
        <v>25</v>
      </c>
      <c r="F24" s="2">
        <v>250</v>
      </c>
      <c r="G24" s="2">
        <v>32.5</v>
      </c>
      <c r="H24" s="3">
        <f t="shared" si="0"/>
        <v>8125</v>
      </c>
    </row>
    <row r="25" spans="1:8">
      <c r="A25" s="2">
        <v>383769</v>
      </c>
      <c r="B25" s="3" t="s">
        <v>8</v>
      </c>
      <c r="C25" s="3" t="s">
        <v>27</v>
      </c>
      <c r="D25" s="3" t="s">
        <v>5</v>
      </c>
      <c r="E25" s="3" t="s">
        <v>23</v>
      </c>
      <c r="F25" s="2">
        <v>90</v>
      </c>
      <c r="G25" s="2">
        <v>27.5</v>
      </c>
      <c r="H25" s="3">
        <f t="shared" si="0"/>
        <v>2475</v>
      </c>
    </row>
    <row r="26" spans="1:8">
      <c r="A26" s="2">
        <v>383770</v>
      </c>
      <c r="B26" s="3" t="s">
        <v>13</v>
      </c>
      <c r="C26" s="3" t="s">
        <v>9</v>
      </c>
      <c r="D26" s="3" t="s">
        <v>5</v>
      </c>
      <c r="E26" s="3" t="s">
        <v>23</v>
      </c>
      <c r="F26" s="2">
        <v>100</v>
      </c>
      <c r="G26" s="2">
        <v>18</v>
      </c>
      <c r="H26" s="3">
        <f t="shared" si="0"/>
        <v>1800</v>
      </c>
    </row>
    <row r="27" spans="1:8">
      <c r="A27" s="2">
        <v>383771</v>
      </c>
      <c r="B27" s="3" t="s">
        <v>28</v>
      </c>
      <c r="C27" s="3" t="s">
        <v>10</v>
      </c>
      <c r="D27" s="3" t="s">
        <v>11</v>
      </c>
      <c r="E27" s="3" t="s">
        <v>21</v>
      </c>
      <c r="F27" s="2">
        <v>100</v>
      </c>
      <c r="G27" s="2">
        <v>18</v>
      </c>
      <c r="H27" s="3">
        <f t="shared" si="0"/>
        <v>1800</v>
      </c>
    </row>
    <row r="28" spans="1:8">
      <c r="A28" s="2">
        <v>383772</v>
      </c>
      <c r="B28" s="3" t="s">
        <v>30</v>
      </c>
      <c r="C28" s="3" t="s">
        <v>4</v>
      </c>
      <c r="D28" s="3" t="s">
        <v>5</v>
      </c>
      <c r="E28" s="3" t="s">
        <v>24</v>
      </c>
      <c r="F28" s="2">
        <v>360</v>
      </c>
      <c r="G28" s="2">
        <v>26.5</v>
      </c>
      <c r="H28" s="3">
        <f t="shared" si="0"/>
        <v>9540</v>
      </c>
    </row>
    <row r="29" spans="1:8">
      <c r="A29" s="2">
        <v>383773</v>
      </c>
      <c r="B29" s="3" t="s">
        <v>8</v>
      </c>
      <c r="C29" s="3" t="s">
        <v>4</v>
      </c>
      <c r="D29" s="3" t="s">
        <v>5</v>
      </c>
      <c r="E29" s="3" t="s">
        <v>23</v>
      </c>
      <c r="F29" s="2">
        <v>200</v>
      </c>
      <c r="G29" s="2">
        <v>27.5</v>
      </c>
      <c r="H29" s="3">
        <f t="shared" si="0"/>
        <v>5500</v>
      </c>
    </row>
    <row r="30" spans="1:8">
      <c r="A30" s="2">
        <v>383774</v>
      </c>
      <c r="B30" s="3" t="s">
        <v>30</v>
      </c>
      <c r="C30" s="3" t="s">
        <v>27</v>
      </c>
      <c r="D30" s="3" t="s">
        <v>7</v>
      </c>
      <c r="E30" s="3" t="s">
        <v>22</v>
      </c>
      <c r="F30" s="2">
        <v>20</v>
      </c>
      <c r="G30" s="2">
        <v>26.5</v>
      </c>
      <c r="H30" s="3">
        <f t="shared" si="0"/>
        <v>530</v>
      </c>
    </row>
    <row r="31" spans="1:8">
      <c r="A31" s="2">
        <v>383775</v>
      </c>
      <c r="B31" s="3" t="s">
        <v>13</v>
      </c>
      <c r="C31" s="3" t="s">
        <v>27</v>
      </c>
      <c r="D31" s="3" t="s">
        <v>7</v>
      </c>
      <c r="E31" s="3" t="s">
        <v>22</v>
      </c>
      <c r="F31" s="2">
        <v>30</v>
      </c>
      <c r="G31" s="2">
        <v>18</v>
      </c>
      <c r="H31" s="3">
        <f t="shared" si="0"/>
        <v>540</v>
      </c>
    </row>
    <row r="32" spans="1:8">
      <c r="A32" s="2">
        <v>383776</v>
      </c>
      <c r="B32" s="3" t="s">
        <v>8</v>
      </c>
      <c r="C32" s="3" t="s">
        <v>9</v>
      </c>
      <c r="D32" s="3" t="s">
        <v>14</v>
      </c>
      <c r="E32" s="3" t="s">
        <v>21</v>
      </c>
      <c r="F32" s="2">
        <v>40</v>
      </c>
      <c r="G32" s="2">
        <v>27.5</v>
      </c>
      <c r="H32" s="3">
        <f t="shared" si="0"/>
        <v>1100</v>
      </c>
    </row>
    <row r="33" spans="1:8">
      <c r="A33" s="2">
        <v>383777</v>
      </c>
      <c r="B33" s="3" t="s">
        <v>29</v>
      </c>
      <c r="C33" s="3" t="s">
        <v>4</v>
      </c>
      <c r="D33" s="3" t="s">
        <v>14</v>
      </c>
      <c r="E33" s="3" t="s">
        <v>21</v>
      </c>
      <c r="F33" s="2">
        <v>400</v>
      </c>
      <c r="G33" s="2">
        <v>23</v>
      </c>
      <c r="H33" s="3">
        <f t="shared" si="0"/>
        <v>9200</v>
      </c>
    </row>
    <row r="34" spans="1:8">
      <c r="A34" s="2">
        <v>383778</v>
      </c>
      <c r="B34" s="3" t="s">
        <v>15</v>
      </c>
      <c r="C34" s="3" t="s">
        <v>4</v>
      </c>
      <c r="D34" s="3" t="s">
        <v>14</v>
      </c>
      <c r="E34" s="3" t="s">
        <v>21</v>
      </c>
      <c r="F34" s="2">
        <v>200</v>
      </c>
      <c r="G34" s="2">
        <v>26.5</v>
      </c>
      <c r="H34" s="3">
        <f t="shared" si="0"/>
        <v>5300</v>
      </c>
    </row>
    <row r="35" spans="1:8">
      <c r="A35" s="2">
        <v>383779</v>
      </c>
      <c r="B35" s="3" t="s">
        <v>16</v>
      </c>
      <c r="C35" s="3" t="s">
        <v>9</v>
      </c>
      <c r="D35" s="3" t="s">
        <v>5</v>
      </c>
      <c r="E35" s="3" t="s">
        <v>25</v>
      </c>
      <c r="F35" s="2">
        <v>280</v>
      </c>
      <c r="G35" s="2">
        <v>24.5</v>
      </c>
      <c r="H35" s="3">
        <f t="shared" si="0"/>
        <v>6860</v>
      </c>
    </row>
    <row r="36" spans="1:8">
      <c r="A36" s="2">
        <v>383780</v>
      </c>
      <c r="B36" s="3" t="s">
        <v>8</v>
      </c>
      <c r="C36" s="3" t="s">
        <v>10</v>
      </c>
      <c r="D36" s="3" t="s">
        <v>11</v>
      </c>
      <c r="E36" s="3" t="s">
        <v>21</v>
      </c>
      <c r="F36" s="2">
        <v>300</v>
      </c>
      <c r="G36" s="2">
        <v>27.5</v>
      </c>
      <c r="H36" s="3">
        <f t="shared" si="0"/>
        <v>8250</v>
      </c>
    </row>
    <row r="37" spans="1:8">
      <c r="A37" s="2">
        <v>383781</v>
      </c>
      <c r="B37" s="3" t="s">
        <v>30</v>
      </c>
      <c r="C37" s="3" t="s">
        <v>4</v>
      </c>
      <c r="D37" s="3" t="s">
        <v>5</v>
      </c>
      <c r="E37" s="3" t="s">
        <v>24</v>
      </c>
      <c r="F37" s="2">
        <v>120</v>
      </c>
      <c r="G37" s="2">
        <v>26.5</v>
      </c>
      <c r="H37" s="3">
        <f t="shared" si="0"/>
        <v>3180</v>
      </c>
    </row>
    <row r="38" spans="1:8">
      <c r="A38" s="2">
        <v>383782</v>
      </c>
      <c r="B38" s="3" t="s">
        <v>8</v>
      </c>
      <c r="C38" s="3" t="s">
        <v>9</v>
      </c>
      <c r="D38" s="3" t="s">
        <v>5</v>
      </c>
      <c r="E38" s="3" t="s">
        <v>20</v>
      </c>
      <c r="F38" s="2">
        <v>145</v>
      </c>
      <c r="G38" s="2">
        <v>27.5</v>
      </c>
      <c r="H38" s="3">
        <f t="shared" si="0"/>
        <v>3987.5</v>
      </c>
    </row>
    <row r="39" spans="1:8">
      <c r="A39" s="2">
        <v>383783</v>
      </c>
      <c r="B39" s="3" t="s">
        <v>30</v>
      </c>
      <c r="C39" s="3" t="s">
        <v>10</v>
      </c>
      <c r="D39" s="3" t="s">
        <v>11</v>
      </c>
      <c r="E39" s="3" t="s">
        <v>22</v>
      </c>
      <c r="F39" s="2">
        <v>50</v>
      </c>
      <c r="G39" s="2">
        <v>26.5</v>
      </c>
      <c r="H39" s="3">
        <f t="shared" si="0"/>
        <v>1325</v>
      </c>
    </row>
    <row r="40" spans="1:8">
      <c r="A40" s="2">
        <v>383784</v>
      </c>
      <c r="B40" s="3" t="s">
        <v>8</v>
      </c>
      <c r="C40" s="3" t="s">
        <v>9</v>
      </c>
      <c r="D40" s="3" t="s">
        <v>11</v>
      </c>
      <c r="E40" s="3" t="s">
        <v>22</v>
      </c>
      <c r="F40" s="2">
        <v>60</v>
      </c>
      <c r="G40" s="2">
        <v>27.5</v>
      </c>
      <c r="H40" s="3">
        <f t="shared" si="0"/>
        <v>1650</v>
      </c>
    </row>
    <row r="41" spans="1:8">
      <c r="A41" s="2">
        <v>383785</v>
      </c>
      <c r="B41" s="3" t="s">
        <v>8</v>
      </c>
      <c r="C41" s="3" t="s">
        <v>4</v>
      </c>
      <c r="D41" s="3" t="s">
        <v>5</v>
      </c>
      <c r="E41" s="3" t="s">
        <v>20</v>
      </c>
      <c r="F41" s="2">
        <v>90</v>
      </c>
      <c r="G41" s="2">
        <v>27.5</v>
      </c>
      <c r="H41" s="3">
        <f t="shared" si="0"/>
        <v>2475</v>
      </c>
    </row>
    <row r="42" spans="1:8">
      <c r="A42" s="2">
        <v>383786</v>
      </c>
      <c r="B42" s="3" t="s">
        <v>16</v>
      </c>
      <c r="C42" s="3" t="s">
        <v>9</v>
      </c>
      <c r="D42" s="3" t="s">
        <v>5</v>
      </c>
      <c r="E42" s="3" t="s">
        <v>20</v>
      </c>
      <c r="F42" s="2">
        <v>60</v>
      </c>
      <c r="G42" s="2">
        <v>24.5</v>
      </c>
      <c r="H42" s="3">
        <f t="shared" si="0"/>
        <v>1470</v>
      </c>
    </row>
    <row r="43" spans="1:8">
      <c r="A43" s="2">
        <v>383787</v>
      </c>
      <c r="B43" s="3" t="s">
        <v>8</v>
      </c>
      <c r="C43" s="3" t="s">
        <v>27</v>
      </c>
      <c r="D43" s="3" t="s">
        <v>14</v>
      </c>
      <c r="E43" s="3" t="s">
        <v>24</v>
      </c>
      <c r="F43" s="2">
        <v>35</v>
      </c>
      <c r="G43" s="2">
        <v>27.5</v>
      </c>
      <c r="H43" s="3">
        <f t="shared" si="0"/>
        <v>962.5</v>
      </c>
    </row>
    <row r="44" spans="1:8">
      <c r="A44" s="2">
        <v>383788</v>
      </c>
      <c r="B44" s="3" t="s">
        <v>30</v>
      </c>
      <c r="C44" s="3" t="s">
        <v>27</v>
      </c>
      <c r="D44" s="3" t="s">
        <v>14</v>
      </c>
      <c r="E44" s="3" t="s">
        <v>24</v>
      </c>
      <c r="F44" s="2">
        <v>250</v>
      </c>
      <c r="G44" s="2">
        <v>26.5</v>
      </c>
      <c r="H44" s="3">
        <f t="shared" si="0"/>
        <v>6625</v>
      </c>
    </row>
    <row r="45" spans="1:8">
      <c r="A45" s="2">
        <v>383789</v>
      </c>
      <c r="B45" s="3" t="s">
        <v>8</v>
      </c>
      <c r="C45" s="3" t="s">
        <v>4</v>
      </c>
      <c r="D45" s="3" t="s">
        <v>5</v>
      </c>
      <c r="E45" s="3" t="s">
        <v>24</v>
      </c>
      <c r="F45" s="2">
        <v>360</v>
      </c>
      <c r="G45" s="2">
        <v>27.5</v>
      </c>
      <c r="H45" s="3">
        <f t="shared" si="0"/>
        <v>9900</v>
      </c>
    </row>
    <row r="46" spans="1:8">
      <c r="A46" s="2">
        <v>383790</v>
      </c>
      <c r="B46" s="3" t="s">
        <v>30</v>
      </c>
      <c r="C46" s="3" t="s">
        <v>9</v>
      </c>
      <c r="D46" s="3" t="s">
        <v>5</v>
      </c>
      <c r="E46" s="3" t="s">
        <v>20</v>
      </c>
      <c r="F46" s="2">
        <v>75</v>
      </c>
      <c r="G46" s="2">
        <v>26.5</v>
      </c>
      <c r="H46" s="3">
        <f t="shared" si="0"/>
        <v>1987.5</v>
      </c>
    </row>
    <row r="47" spans="1:8">
      <c r="A47" s="2">
        <v>383791</v>
      </c>
      <c r="B47" s="3" t="s">
        <v>16</v>
      </c>
      <c r="C47" s="3" t="s">
        <v>10</v>
      </c>
      <c r="D47" s="3" t="s">
        <v>5</v>
      </c>
      <c r="E47" s="3" t="s">
        <v>20</v>
      </c>
      <c r="F47" s="2">
        <v>45</v>
      </c>
      <c r="G47" s="2">
        <v>24.5</v>
      </c>
      <c r="H47" s="3">
        <f t="shared" si="0"/>
        <v>1102.5</v>
      </c>
    </row>
    <row r="48" spans="1:8">
      <c r="A48" s="2">
        <v>383792</v>
      </c>
      <c r="B48" s="3" t="s">
        <v>8</v>
      </c>
      <c r="C48" s="3" t="s">
        <v>27</v>
      </c>
      <c r="D48" s="3" t="s">
        <v>14</v>
      </c>
      <c r="E48" s="3" t="s">
        <v>25</v>
      </c>
      <c r="F48" s="2">
        <v>75</v>
      </c>
      <c r="G48" s="2">
        <v>27.5</v>
      </c>
      <c r="H48" s="3">
        <f t="shared" si="0"/>
        <v>2062.5</v>
      </c>
    </row>
    <row r="49" spans="1:8">
      <c r="A49" s="2">
        <v>383793</v>
      </c>
      <c r="B49" s="3" t="s">
        <v>8</v>
      </c>
      <c r="C49" s="3" t="s">
        <v>4</v>
      </c>
      <c r="D49" s="3" t="s">
        <v>14</v>
      </c>
      <c r="E49" s="3" t="s">
        <v>25</v>
      </c>
      <c r="F49" s="2">
        <v>20</v>
      </c>
      <c r="G49" s="2">
        <v>27.5</v>
      </c>
      <c r="H49" s="3">
        <f t="shared" si="0"/>
        <v>550</v>
      </c>
    </row>
    <row r="50" spans="1:8">
      <c r="A50" s="2">
        <v>383794</v>
      </c>
      <c r="B50" s="3" t="s">
        <v>6</v>
      </c>
      <c r="C50" s="3" t="s">
        <v>4</v>
      </c>
      <c r="D50" s="3" t="s">
        <v>14</v>
      </c>
      <c r="E50" s="3" t="s">
        <v>25</v>
      </c>
      <c r="F50" s="2">
        <v>10</v>
      </c>
      <c r="G50" s="2">
        <v>24.5</v>
      </c>
      <c r="H50" s="3">
        <f t="shared" si="0"/>
        <v>245</v>
      </c>
    </row>
    <row r="51" spans="1:8">
      <c r="A51" s="2">
        <v>383795</v>
      </c>
      <c r="B51" s="3" t="s">
        <v>30</v>
      </c>
      <c r="C51" s="3" t="s">
        <v>9</v>
      </c>
      <c r="D51" s="3" t="s">
        <v>14</v>
      </c>
      <c r="E51" s="3" t="s">
        <v>25</v>
      </c>
      <c r="F51" s="2">
        <v>40</v>
      </c>
      <c r="G51" s="2">
        <v>26.5</v>
      </c>
      <c r="H51" s="3">
        <f t="shared" si="0"/>
        <v>1060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B68" sqref="B68"/>
    </sheetView>
  </sheetViews>
  <sheetFormatPr defaultRowHeight="12.75" outlineLevelRow="2"/>
  <cols>
    <col min="1" max="1" width="8.140625" style="1" customWidth="1"/>
    <col min="2" max="2" width="28.140625" style="1" customWidth="1"/>
    <col min="3" max="3" width="17" style="1" customWidth="1"/>
    <col min="4" max="4" width="10.140625" style="1" customWidth="1"/>
    <col min="5" max="5" width="10.5703125" style="1" customWidth="1"/>
    <col min="6" max="6" width="16.42578125" style="1" customWidth="1"/>
    <col min="7" max="7" width="8.85546875" style="1" customWidth="1"/>
    <col min="8" max="8" width="10.28515625" style="1" customWidth="1"/>
    <col min="9" max="16384" width="9.140625" style="1"/>
  </cols>
  <sheetData>
    <row r="1" spans="1:8" ht="25.5" customHeight="1">
      <c r="A1" s="13" t="s">
        <v>0</v>
      </c>
      <c r="B1" s="13" t="s">
        <v>1</v>
      </c>
      <c r="C1" s="13" t="s">
        <v>2</v>
      </c>
      <c r="D1" s="13" t="s">
        <v>17</v>
      </c>
      <c r="E1" s="13" t="s">
        <v>18</v>
      </c>
      <c r="F1" s="13" t="s">
        <v>26</v>
      </c>
      <c r="G1" s="13" t="s">
        <v>19</v>
      </c>
      <c r="H1" s="13" t="s">
        <v>3</v>
      </c>
    </row>
    <row r="2" spans="1:8" hidden="1" outlineLevel="2">
      <c r="A2" s="2">
        <v>383749</v>
      </c>
      <c r="B2" s="3" t="s">
        <v>8</v>
      </c>
      <c r="C2" s="3" t="s">
        <v>9</v>
      </c>
      <c r="D2" s="3" t="s">
        <v>5</v>
      </c>
      <c r="E2" s="3" t="s">
        <v>21</v>
      </c>
      <c r="F2" s="2">
        <v>400</v>
      </c>
      <c r="G2" s="2">
        <v>27.5</v>
      </c>
      <c r="H2" s="3">
        <f>G2*F2</f>
        <v>11000</v>
      </c>
    </row>
    <row r="3" spans="1:8" hidden="1" outlineLevel="2">
      <c r="A3" s="2">
        <v>383752</v>
      </c>
      <c r="B3" s="3" t="s">
        <v>8</v>
      </c>
      <c r="C3" s="3" t="s">
        <v>9</v>
      </c>
      <c r="D3" s="3" t="s">
        <v>5</v>
      </c>
      <c r="E3" s="3" t="s">
        <v>24</v>
      </c>
      <c r="F3" s="2">
        <v>900</v>
      </c>
      <c r="G3" s="2">
        <v>27.5</v>
      </c>
      <c r="H3" s="3">
        <f>G3*F3</f>
        <v>24750</v>
      </c>
    </row>
    <row r="4" spans="1:8" hidden="1" outlineLevel="2">
      <c r="A4" s="2">
        <v>383769</v>
      </c>
      <c r="B4" s="3" t="s">
        <v>8</v>
      </c>
      <c r="C4" s="3" t="s">
        <v>27</v>
      </c>
      <c r="D4" s="3" t="s">
        <v>5</v>
      </c>
      <c r="E4" s="3" t="s">
        <v>23</v>
      </c>
      <c r="F4" s="2">
        <v>90</v>
      </c>
      <c r="G4" s="2">
        <v>27.5</v>
      </c>
      <c r="H4" s="3">
        <f>G4*F4</f>
        <v>2475</v>
      </c>
    </row>
    <row r="5" spans="1:8" hidden="1" outlineLevel="2">
      <c r="A5" s="2">
        <v>383773</v>
      </c>
      <c r="B5" s="3" t="s">
        <v>8</v>
      </c>
      <c r="C5" s="3" t="s">
        <v>4</v>
      </c>
      <c r="D5" s="3" t="s">
        <v>5</v>
      </c>
      <c r="E5" s="3" t="s">
        <v>23</v>
      </c>
      <c r="F5" s="2">
        <v>200</v>
      </c>
      <c r="G5" s="2">
        <v>27.5</v>
      </c>
      <c r="H5" s="3">
        <f>G5*F5</f>
        <v>5500</v>
      </c>
    </row>
    <row r="6" spans="1:8" hidden="1" outlineLevel="2">
      <c r="A6" s="2">
        <v>383776</v>
      </c>
      <c r="B6" s="3" t="s">
        <v>8</v>
      </c>
      <c r="C6" s="3" t="s">
        <v>9</v>
      </c>
      <c r="D6" s="3" t="s">
        <v>14</v>
      </c>
      <c r="E6" s="3" t="s">
        <v>21</v>
      </c>
      <c r="F6" s="2">
        <v>40</v>
      </c>
      <c r="G6" s="2">
        <v>27.5</v>
      </c>
      <c r="H6" s="3">
        <f>G6*F6</f>
        <v>1100</v>
      </c>
    </row>
    <row r="7" spans="1:8" hidden="1" outlineLevel="2">
      <c r="A7" s="2">
        <v>383780</v>
      </c>
      <c r="B7" s="3" t="s">
        <v>8</v>
      </c>
      <c r="C7" s="3" t="s">
        <v>10</v>
      </c>
      <c r="D7" s="3" t="s">
        <v>11</v>
      </c>
      <c r="E7" s="3" t="s">
        <v>21</v>
      </c>
      <c r="F7" s="2">
        <v>300</v>
      </c>
      <c r="G7" s="2">
        <v>27.5</v>
      </c>
      <c r="H7" s="3">
        <f>G7*F7</f>
        <v>8250</v>
      </c>
    </row>
    <row r="8" spans="1:8" hidden="1" outlineLevel="2">
      <c r="A8" s="2">
        <v>383782</v>
      </c>
      <c r="B8" s="3" t="s">
        <v>8</v>
      </c>
      <c r="C8" s="3" t="s">
        <v>9</v>
      </c>
      <c r="D8" s="3" t="s">
        <v>5</v>
      </c>
      <c r="E8" s="3" t="s">
        <v>20</v>
      </c>
      <c r="F8" s="2">
        <v>145</v>
      </c>
      <c r="G8" s="2">
        <v>27.5</v>
      </c>
      <c r="H8" s="3">
        <f>G8*F8</f>
        <v>3987.5</v>
      </c>
    </row>
    <row r="9" spans="1:8" hidden="1" outlineLevel="2">
      <c r="A9" s="2">
        <v>383784</v>
      </c>
      <c r="B9" s="3" t="s">
        <v>8</v>
      </c>
      <c r="C9" s="3" t="s">
        <v>9</v>
      </c>
      <c r="D9" s="3" t="s">
        <v>11</v>
      </c>
      <c r="E9" s="3" t="s">
        <v>22</v>
      </c>
      <c r="F9" s="2">
        <v>60</v>
      </c>
      <c r="G9" s="2">
        <v>27.5</v>
      </c>
      <c r="H9" s="3">
        <f>G9*F9</f>
        <v>1650</v>
      </c>
    </row>
    <row r="10" spans="1:8" hidden="1" outlineLevel="2">
      <c r="A10" s="2">
        <v>383785</v>
      </c>
      <c r="B10" s="3" t="s">
        <v>8</v>
      </c>
      <c r="C10" s="3" t="s">
        <v>4</v>
      </c>
      <c r="D10" s="3" t="s">
        <v>5</v>
      </c>
      <c r="E10" s="3" t="s">
        <v>20</v>
      </c>
      <c r="F10" s="2">
        <v>90</v>
      </c>
      <c r="G10" s="2">
        <v>27.5</v>
      </c>
      <c r="H10" s="3">
        <f>G10*F10</f>
        <v>2475</v>
      </c>
    </row>
    <row r="11" spans="1:8" hidden="1" outlineLevel="2">
      <c r="A11" s="2">
        <v>383787</v>
      </c>
      <c r="B11" s="3" t="s">
        <v>8</v>
      </c>
      <c r="C11" s="3" t="s">
        <v>27</v>
      </c>
      <c r="D11" s="3" t="s">
        <v>14</v>
      </c>
      <c r="E11" s="3" t="s">
        <v>24</v>
      </c>
      <c r="F11" s="2">
        <v>35</v>
      </c>
      <c r="G11" s="2">
        <v>27.5</v>
      </c>
      <c r="H11" s="3">
        <f>G11*F11</f>
        <v>962.5</v>
      </c>
    </row>
    <row r="12" spans="1:8" hidden="1" outlineLevel="2">
      <c r="A12" s="2">
        <v>383789</v>
      </c>
      <c r="B12" s="3" t="s">
        <v>8</v>
      </c>
      <c r="C12" s="3" t="s">
        <v>4</v>
      </c>
      <c r="D12" s="3" t="s">
        <v>5</v>
      </c>
      <c r="E12" s="3" t="s">
        <v>24</v>
      </c>
      <c r="F12" s="2">
        <v>360</v>
      </c>
      <c r="G12" s="2">
        <v>27.5</v>
      </c>
      <c r="H12" s="3">
        <f>G12*F12</f>
        <v>9900</v>
      </c>
    </row>
    <row r="13" spans="1:8" hidden="1" outlineLevel="2">
      <c r="A13" s="2">
        <v>383792</v>
      </c>
      <c r="B13" s="3" t="s">
        <v>8</v>
      </c>
      <c r="C13" s="3" t="s">
        <v>27</v>
      </c>
      <c r="D13" s="3" t="s">
        <v>14</v>
      </c>
      <c r="E13" s="3" t="s">
        <v>25</v>
      </c>
      <c r="F13" s="2">
        <v>75</v>
      </c>
      <c r="G13" s="2">
        <v>27.5</v>
      </c>
      <c r="H13" s="3">
        <f>G13*F13</f>
        <v>2062.5</v>
      </c>
    </row>
    <row r="14" spans="1:8" hidden="1" outlineLevel="2">
      <c r="A14" s="2">
        <v>383793</v>
      </c>
      <c r="B14" s="3" t="s">
        <v>8</v>
      </c>
      <c r="C14" s="3" t="s">
        <v>4</v>
      </c>
      <c r="D14" s="3" t="s">
        <v>14</v>
      </c>
      <c r="E14" s="3" t="s">
        <v>25</v>
      </c>
      <c r="F14" s="2">
        <v>20</v>
      </c>
      <c r="G14" s="2">
        <v>27.5</v>
      </c>
      <c r="H14" s="3">
        <f>G14*F14</f>
        <v>550</v>
      </c>
    </row>
    <row r="15" spans="1:8" outlineLevel="1" collapsed="1">
      <c r="A15" s="2"/>
      <c r="B15" s="6" t="s">
        <v>34</v>
      </c>
      <c r="C15" s="3"/>
      <c r="D15" s="3"/>
      <c r="E15" s="3"/>
      <c r="F15" s="2"/>
      <c r="G15" s="2"/>
      <c r="H15" s="3">
        <f>SUBTOTAL(9,H2:H14)</f>
        <v>74662.5</v>
      </c>
    </row>
    <row r="16" spans="1:8" hidden="1" outlineLevel="2">
      <c r="A16" s="2">
        <v>383747</v>
      </c>
      <c r="B16" s="3" t="s">
        <v>6</v>
      </c>
      <c r="C16" s="3" t="s">
        <v>4</v>
      </c>
      <c r="D16" s="3" t="s">
        <v>5</v>
      </c>
      <c r="E16" s="3" t="s">
        <v>20</v>
      </c>
      <c r="F16" s="2">
        <v>80</v>
      </c>
      <c r="G16" s="2">
        <v>24</v>
      </c>
      <c r="H16" s="3">
        <f>G16*F16</f>
        <v>1920</v>
      </c>
    </row>
    <row r="17" spans="1:8" hidden="1" outlineLevel="2">
      <c r="A17" s="2">
        <v>383753</v>
      </c>
      <c r="B17" s="3" t="s">
        <v>6</v>
      </c>
      <c r="C17" s="3" t="s">
        <v>4</v>
      </c>
      <c r="D17" s="3" t="s">
        <v>5</v>
      </c>
      <c r="E17" s="3" t="s">
        <v>24</v>
      </c>
      <c r="F17" s="2">
        <v>100</v>
      </c>
      <c r="G17" s="2">
        <v>24</v>
      </c>
      <c r="H17" s="3">
        <f>G17*F17</f>
        <v>2400</v>
      </c>
    </row>
    <row r="18" spans="1:8" hidden="1" outlineLevel="2">
      <c r="A18" s="2">
        <v>383764</v>
      </c>
      <c r="B18" s="3" t="s">
        <v>6</v>
      </c>
      <c r="C18" s="3" t="s">
        <v>9</v>
      </c>
      <c r="D18" s="3" t="s">
        <v>5</v>
      </c>
      <c r="E18" s="3" t="s">
        <v>23</v>
      </c>
      <c r="F18" s="2">
        <v>60</v>
      </c>
      <c r="G18" s="2">
        <v>24</v>
      </c>
      <c r="H18" s="3">
        <f>G18*F18</f>
        <v>1440</v>
      </c>
    </row>
    <row r="19" spans="1:8" hidden="1" outlineLevel="2">
      <c r="A19" s="2">
        <v>383766</v>
      </c>
      <c r="B19" s="3" t="s">
        <v>6</v>
      </c>
      <c r="C19" s="3" t="s">
        <v>27</v>
      </c>
      <c r="D19" s="3" t="s">
        <v>7</v>
      </c>
      <c r="E19" s="3" t="s">
        <v>21</v>
      </c>
      <c r="F19" s="2">
        <v>500</v>
      </c>
      <c r="G19" s="2">
        <v>24</v>
      </c>
      <c r="H19" s="3">
        <f>G19*F19</f>
        <v>12000</v>
      </c>
    </row>
    <row r="20" spans="1:8" hidden="1" outlineLevel="2">
      <c r="A20" s="2">
        <v>383794</v>
      </c>
      <c r="B20" s="3" t="s">
        <v>6</v>
      </c>
      <c r="C20" s="3" t="s">
        <v>4</v>
      </c>
      <c r="D20" s="3" t="s">
        <v>14</v>
      </c>
      <c r="E20" s="3" t="s">
        <v>25</v>
      </c>
      <c r="F20" s="2">
        <v>10</v>
      </c>
      <c r="G20" s="2">
        <v>24.5</v>
      </c>
      <c r="H20" s="3">
        <f>G20*F20</f>
        <v>245</v>
      </c>
    </row>
    <row r="21" spans="1:8" outlineLevel="1" collapsed="1">
      <c r="A21" s="2"/>
      <c r="B21" s="7" t="s">
        <v>33</v>
      </c>
      <c r="C21" s="3"/>
      <c r="D21" s="3"/>
      <c r="E21" s="3"/>
      <c r="F21" s="2"/>
      <c r="G21" s="2"/>
      <c r="H21" s="3">
        <f>SUBTOTAL(9,H16:H20)</f>
        <v>18005</v>
      </c>
    </row>
    <row r="22" spans="1:8" hidden="1" outlineLevel="2">
      <c r="A22" s="2">
        <v>383778</v>
      </c>
      <c r="B22" s="3" t="s">
        <v>15</v>
      </c>
      <c r="C22" s="3" t="s">
        <v>4</v>
      </c>
      <c r="D22" s="3" t="s">
        <v>14</v>
      </c>
      <c r="E22" s="3" t="s">
        <v>21</v>
      </c>
      <c r="F22" s="2">
        <v>200</v>
      </c>
      <c r="G22" s="2">
        <v>26.5</v>
      </c>
      <c r="H22" s="3">
        <f>G22*F22</f>
        <v>5300</v>
      </c>
    </row>
    <row r="23" spans="1:8" outlineLevel="1" collapsed="1">
      <c r="A23" s="2"/>
      <c r="B23" s="7" t="s">
        <v>39</v>
      </c>
      <c r="C23" s="3"/>
      <c r="D23" s="3"/>
      <c r="E23" s="3"/>
      <c r="F23" s="2"/>
      <c r="G23" s="2"/>
      <c r="H23" s="3">
        <f>SUBTOTAL(9,H22:H22)</f>
        <v>5300</v>
      </c>
    </row>
    <row r="24" spans="1:8" hidden="1" outlineLevel="2">
      <c r="A24" s="2">
        <v>383755</v>
      </c>
      <c r="B24" s="3" t="s">
        <v>30</v>
      </c>
      <c r="C24" s="3" t="s">
        <v>9</v>
      </c>
      <c r="D24" s="3" t="s">
        <v>5</v>
      </c>
      <c r="E24" s="3" t="s">
        <v>25</v>
      </c>
      <c r="F24" s="2">
        <v>140</v>
      </c>
      <c r="G24" s="2">
        <v>26.5</v>
      </c>
      <c r="H24" s="3">
        <f>G24*F24</f>
        <v>3710</v>
      </c>
    </row>
    <row r="25" spans="1:8" hidden="1" outlineLevel="2">
      <c r="A25" s="2">
        <v>383756</v>
      </c>
      <c r="B25" s="3" t="s">
        <v>30</v>
      </c>
      <c r="C25" s="3" t="s">
        <v>4</v>
      </c>
      <c r="D25" s="3" t="s">
        <v>5</v>
      </c>
      <c r="E25" s="3" t="s">
        <v>20</v>
      </c>
      <c r="F25" s="2">
        <v>16</v>
      </c>
      <c r="G25" s="2">
        <v>26.5</v>
      </c>
      <c r="H25" s="3">
        <f>G25*F25</f>
        <v>424</v>
      </c>
    </row>
    <row r="26" spans="1:8" hidden="1" outlineLevel="2">
      <c r="A26" s="2">
        <v>383758</v>
      </c>
      <c r="B26" s="3" t="s">
        <v>30</v>
      </c>
      <c r="C26" s="3" t="s">
        <v>10</v>
      </c>
      <c r="D26" s="3" t="s">
        <v>11</v>
      </c>
      <c r="E26" s="3" t="s">
        <v>23</v>
      </c>
      <c r="F26" s="2">
        <v>650</v>
      </c>
      <c r="G26" s="2">
        <v>26.5</v>
      </c>
      <c r="H26" s="3">
        <f>G26*F26</f>
        <v>17225</v>
      </c>
    </row>
    <row r="27" spans="1:8" hidden="1" outlineLevel="2">
      <c r="A27" s="2">
        <v>383760</v>
      </c>
      <c r="B27" s="3" t="s">
        <v>30</v>
      </c>
      <c r="C27" s="3" t="s">
        <v>9</v>
      </c>
      <c r="D27" s="3" t="s">
        <v>5</v>
      </c>
      <c r="E27" s="3" t="s">
        <v>21</v>
      </c>
      <c r="F27" s="2">
        <v>800</v>
      </c>
      <c r="G27" s="2">
        <v>26.5</v>
      </c>
      <c r="H27" s="3">
        <f>G27*F27</f>
        <v>21200</v>
      </c>
    </row>
    <row r="28" spans="1:8" hidden="1" outlineLevel="2">
      <c r="A28" s="2">
        <v>383765</v>
      </c>
      <c r="B28" s="3" t="s">
        <v>30</v>
      </c>
      <c r="C28" s="3" t="s">
        <v>10</v>
      </c>
      <c r="D28" s="3" t="s">
        <v>11</v>
      </c>
      <c r="E28" s="3" t="s">
        <v>25</v>
      </c>
      <c r="F28" s="2">
        <v>125</v>
      </c>
      <c r="G28" s="2">
        <v>26.5</v>
      </c>
      <c r="H28" s="3">
        <f>G28*F28</f>
        <v>3312.5</v>
      </c>
    </row>
    <row r="29" spans="1:8" hidden="1" outlineLevel="2">
      <c r="A29" s="2">
        <v>383767</v>
      </c>
      <c r="B29" s="3" t="s">
        <v>30</v>
      </c>
      <c r="C29" s="3" t="s">
        <v>9</v>
      </c>
      <c r="D29" s="3" t="s">
        <v>5</v>
      </c>
      <c r="E29" s="3" t="s">
        <v>25</v>
      </c>
      <c r="F29" s="2">
        <v>100</v>
      </c>
      <c r="G29" s="2">
        <v>26.5</v>
      </c>
      <c r="H29" s="3">
        <f>G29*F29</f>
        <v>2650</v>
      </c>
    </row>
    <row r="30" spans="1:8" hidden="1" outlineLevel="2">
      <c r="A30" s="2">
        <v>383772</v>
      </c>
      <c r="B30" s="3" t="s">
        <v>30</v>
      </c>
      <c r="C30" s="3" t="s">
        <v>4</v>
      </c>
      <c r="D30" s="3" t="s">
        <v>5</v>
      </c>
      <c r="E30" s="3" t="s">
        <v>24</v>
      </c>
      <c r="F30" s="2">
        <v>360</v>
      </c>
      <c r="G30" s="2">
        <v>26.5</v>
      </c>
      <c r="H30" s="3">
        <f>G30*F30</f>
        <v>9540</v>
      </c>
    </row>
    <row r="31" spans="1:8" hidden="1" outlineLevel="2">
      <c r="A31" s="2">
        <v>383774</v>
      </c>
      <c r="B31" s="3" t="s">
        <v>30</v>
      </c>
      <c r="C31" s="3" t="s">
        <v>27</v>
      </c>
      <c r="D31" s="3" t="s">
        <v>7</v>
      </c>
      <c r="E31" s="3" t="s">
        <v>22</v>
      </c>
      <c r="F31" s="2">
        <v>20</v>
      </c>
      <c r="G31" s="2">
        <v>26.5</v>
      </c>
      <c r="H31" s="3">
        <f>G31*F31</f>
        <v>530</v>
      </c>
    </row>
    <row r="32" spans="1:8" hidden="1" outlineLevel="2">
      <c r="A32" s="2">
        <v>383781</v>
      </c>
      <c r="B32" s="3" t="s">
        <v>30</v>
      </c>
      <c r="C32" s="3" t="s">
        <v>4</v>
      </c>
      <c r="D32" s="3" t="s">
        <v>5</v>
      </c>
      <c r="E32" s="3" t="s">
        <v>24</v>
      </c>
      <c r="F32" s="2">
        <v>120</v>
      </c>
      <c r="G32" s="2">
        <v>26.5</v>
      </c>
      <c r="H32" s="3">
        <f>G32*F32</f>
        <v>3180</v>
      </c>
    </row>
    <row r="33" spans="1:8" hidden="1" outlineLevel="2">
      <c r="A33" s="2">
        <v>383783</v>
      </c>
      <c r="B33" s="3" t="s">
        <v>30</v>
      </c>
      <c r="C33" s="3" t="s">
        <v>10</v>
      </c>
      <c r="D33" s="3" t="s">
        <v>11</v>
      </c>
      <c r="E33" s="3" t="s">
        <v>22</v>
      </c>
      <c r="F33" s="2">
        <v>50</v>
      </c>
      <c r="G33" s="2">
        <v>26.5</v>
      </c>
      <c r="H33" s="3">
        <f>G33*F33</f>
        <v>1325</v>
      </c>
    </row>
    <row r="34" spans="1:8" hidden="1" outlineLevel="2">
      <c r="A34" s="2">
        <v>383788</v>
      </c>
      <c r="B34" s="3" t="s">
        <v>30</v>
      </c>
      <c r="C34" s="3" t="s">
        <v>27</v>
      </c>
      <c r="D34" s="3" t="s">
        <v>14</v>
      </c>
      <c r="E34" s="3" t="s">
        <v>24</v>
      </c>
      <c r="F34" s="2">
        <v>250</v>
      </c>
      <c r="G34" s="2">
        <v>26.5</v>
      </c>
      <c r="H34" s="3">
        <f>G34*F34</f>
        <v>6625</v>
      </c>
    </row>
    <row r="35" spans="1:8" hidden="1" outlineLevel="2">
      <c r="A35" s="2">
        <v>383790</v>
      </c>
      <c r="B35" s="3" t="s">
        <v>30</v>
      </c>
      <c r="C35" s="3" t="s">
        <v>9</v>
      </c>
      <c r="D35" s="3" t="s">
        <v>5</v>
      </c>
      <c r="E35" s="3" t="s">
        <v>20</v>
      </c>
      <c r="F35" s="2">
        <v>75</v>
      </c>
      <c r="G35" s="2">
        <v>26.5</v>
      </c>
      <c r="H35" s="3">
        <f>G35*F35</f>
        <v>1987.5</v>
      </c>
    </row>
    <row r="36" spans="1:8" hidden="1" outlineLevel="2">
      <c r="A36" s="2">
        <v>383795</v>
      </c>
      <c r="B36" s="3" t="s">
        <v>30</v>
      </c>
      <c r="C36" s="3" t="s">
        <v>9</v>
      </c>
      <c r="D36" s="3" t="s">
        <v>14</v>
      </c>
      <c r="E36" s="3" t="s">
        <v>25</v>
      </c>
      <c r="F36" s="2">
        <v>40</v>
      </c>
      <c r="G36" s="2">
        <v>26.5</v>
      </c>
      <c r="H36" s="3">
        <f>G36*F36</f>
        <v>1060</v>
      </c>
    </row>
    <row r="37" spans="1:8" outlineLevel="1" collapsed="1">
      <c r="A37" s="2"/>
      <c r="B37" s="7" t="s">
        <v>36</v>
      </c>
      <c r="C37" s="3"/>
      <c r="D37" s="3"/>
      <c r="E37" s="3"/>
      <c r="F37" s="2"/>
      <c r="G37" s="2"/>
      <c r="H37" s="3">
        <f>SUBTOTAL(9,H24:H36)</f>
        <v>72769</v>
      </c>
    </row>
    <row r="38" spans="1:8" hidden="1" outlineLevel="2">
      <c r="A38" s="2">
        <v>383779</v>
      </c>
      <c r="B38" s="3" t="s">
        <v>16</v>
      </c>
      <c r="C38" s="3" t="s">
        <v>9</v>
      </c>
      <c r="D38" s="3" t="s">
        <v>5</v>
      </c>
      <c r="E38" s="3" t="s">
        <v>25</v>
      </c>
      <c r="F38" s="2">
        <v>280</v>
      </c>
      <c r="G38" s="2">
        <v>24.5</v>
      </c>
      <c r="H38" s="3">
        <f>G38*F38</f>
        <v>6860</v>
      </c>
    </row>
    <row r="39" spans="1:8" hidden="1" outlineLevel="2">
      <c r="A39" s="2">
        <v>383786</v>
      </c>
      <c r="B39" s="3" t="s">
        <v>16</v>
      </c>
      <c r="C39" s="3" t="s">
        <v>9</v>
      </c>
      <c r="D39" s="3" t="s">
        <v>5</v>
      </c>
      <c r="E39" s="3" t="s">
        <v>20</v>
      </c>
      <c r="F39" s="2">
        <v>60</v>
      </c>
      <c r="G39" s="2">
        <v>24.5</v>
      </c>
      <c r="H39" s="3">
        <f>G39*F39</f>
        <v>1470</v>
      </c>
    </row>
    <row r="40" spans="1:8" hidden="1" outlineLevel="2">
      <c r="A40" s="2">
        <v>383791</v>
      </c>
      <c r="B40" s="3" t="s">
        <v>16</v>
      </c>
      <c r="C40" s="3" t="s">
        <v>10</v>
      </c>
      <c r="D40" s="3" t="s">
        <v>5</v>
      </c>
      <c r="E40" s="3" t="s">
        <v>20</v>
      </c>
      <c r="F40" s="2">
        <v>45</v>
      </c>
      <c r="G40" s="2">
        <v>24.5</v>
      </c>
      <c r="H40" s="3">
        <f>G40*F40</f>
        <v>1102.5</v>
      </c>
    </row>
    <row r="41" spans="1:8" outlineLevel="1" collapsed="1">
      <c r="A41" s="2"/>
      <c r="B41" s="7" t="s">
        <v>40</v>
      </c>
      <c r="C41" s="3"/>
      <c r="D41" s="3"/>
      <c r="E41" s="3"/>
      <c r="F41" s="2"/>
      <c r="G41" s="2"/>
      <c r="H41" s="3">
        <f>SUBTOTAL(9,H38:H40)</f>
        <v>9432.5</v>
      </c>
    </row>
    <row r="42" spans="1:8" hidden="1" outlineLevel="2">
      <c r="A42" s="2">
        <v>383750</v>
      </c>
      <c r="B42" s="3" t="s">
        <v>29</v>
      </c>
      <c r="C42" s="3" t="s">
        <v>10</v>
      </c>
      <c r="D42" s="3" t="s">
        <v>11</v>
      </c>
      <c r="E42" s="3" t="s">
        <v>23</v>
      </c>
      <c r="F42" s="2">
        <v>90</v>
      </c>
      <c r="G42" s="2">
        <v>23</v>
      </c>
      <c r="H42" s="3">
        <f>G42*F42</f>
        <v>2070</v>
      </c>
    </row>
    <row r="43" spans="1:8" hidden="1" outlineLevel="2">
      <c r="A43" s="2">
        <v>383751</v>
      </c>
      <c r="B43" s="3" t="s">
        <v>29</v>
      </c>
      <c r="C43" s="3" t="s">
        <v>27</v>
      </c>
      <c r="D43" s="3" t="s">
        <v>7</v>
      </c>
      <c r="E43" s="3" t="s">
        <v>21</v>
      </c>
      <c r="F43" s="2">
        <v>85</v>
      </c>
      <c r="G43" s="2">
        <v>23</v>
      </c>
      <c r="H43" s="3">
        <f>G43*F43</f>
        <v>1955</v>
      </c>
    </row>
    <row r="44" spans="1:8" hidden="1" outlineLevel="2">
      <c r="A44" s="2">
        <v>383754</v>
      </c>
      <c r="B44" s="3" t="s">
        <v>29</v>
      </c>
      <c r="C44" s="3" t="s">
        <v>9</v>
      </c>
      <c r="D44" s="3" t="s">
        <v>5</v>
      </c>
      <c r="E44" s="3" t="s">
        <v>24</v>
      </c>
      <c r="F44" s="2">
        <v>30</v>
      </c>
      <c r="G44" s="2">
        <v>23</v>
      </c>
      <c r="H44" s="3">
        <f>G44*F44</f>
        <v>690</v>
      </c>
    </row>
    <row r="45" spans="1:8" hidden="1" outlineLevel="2">
      <c r="A45" s="2">
        <v>383757</v>
      </c>
      <c r="B45" s="3" t="s">
        <v>29</v>
      </c>
      <c r="C45" s="3" t="s">
        <v>4</v>
      </c>
      <c r="D45" s="3" t="s">
        <v>5</v>
      </c>
      <c r="E45" s="3" t="s">
        <v>20</v>
      </c>
      <c r="F45" s="2">
        <v>600</v>
      </c>
      <c r="G45" s="2">
        <v>23</v>
      </c>
      <c r="H45" s="3">
        <f>G45*F45</f>
        <v>13800</v>
      </c>
    </row>
    <row r="46" spans="1:8" hidden="1" outlineLevel="2">
      <c r="A46" s="2">
        <v>383777</v>
      </c>
      <c r="B46" s="3" t="s">
        <v>29</v>
      </c>
      <c r="C46" s="3" t="s">
        <v>4</v>
      </c>
      <c r="D46" s="3" t="s">
        <v>14</v>
      </c>
      <c r="E46" s="3" t="s">
        <v>21</v>
      </c>
      <c r="F46" s="2">
        <v>400</v>
      </c>
      <c r="G46" s="2">
        <v>23</v>
      </c>
      <c r="H46" s="3">
        <f>G46*F46</f>
        <v>9200</v>
      </c>
    </row>
    <row r="47" spans="1:8" outlineLevel="1" collapsed="1">
      <c r="A47" s="2"/>
      <c r="B47" s="7" t="s">
        <v>35</v>
      </c>
      <c r="C47" s="3"/>
      <c r="D47" s="3"/>
      <c r="E47" s="3"/>
      <c r="F47" s="2"/>
      <c r="G47" s="2"/>
      <c r="H47" s="3">
        <f>SUBTOTAL(9,H42:H46)</f>
        <v>27715</v>
      </c>
    </row>
    <row r="48" spans="1:8" ht="13.5" hidden="1" outlineLevel="2">
      <c r="A48" s="2">
        <v>383759</v>
      </c>
      <c r="B48" s="11" t="s">
        <v>31</v>
      </c>
      <c r="C48" s="3" t="s">
        <v>4</v>
      </c>
      <c r="D48" s="3" t="s">
        <v>5</v>
      </c>
      <c r="E48" s="3" t="s">
        <v>21</v>
      </c>
      <c r="F48" s="2">
        <v>105</v>
      </c>
      <c r="G48" s="2">
        <v>32.5</v>
      </c>
      <c r="H48" s="3">
        <f>G48*F48</f>
        <v>3412.5</v>
      </c>
    </row>
    <row r="49" spans="1:8" ht="13.5" hidden="1" outlineLevel="2">
      <c r="A49" s="2">
        <v>383763</v>
      </c>
      <c r="B49" s="11" t="s">
        <v>31</v>
      </c>
      <c r="C49" s="3" t="s">
        <v>9</v>
      </c>
      <c r="D49" s="3" t="s">
        <v>5</v>
      </c>
      <c r="E49" s="3" t="s">
        <v>23</v>
      </c>
      <c r="F49" s="2">
        <v>250</v>
      </c>
      <c r="G49" s="2">
        <v>32.5</v>
      </c>
      <c r="H49" s="3">
        <f>G49*F49</f>
        <v>8125</v>
      </c>
    </row>
    <row r="50" spans="1:8" ht="13.5" hidden="1" outlineLevel="2">
      <c r="A50" s="2">
        <v>383768</v>
      </c>
      <c r="B50" s="11" t="s">
        <v>31</v>
      </c>
      <c r="C50" s="3" t="s">
        <v>27</v>
      </c>
      <c r="D50" s="3" t="s">
        <v>5</v>
      </c>
      <c r="E50" s="3" t="s">
        <v>25</v>
      </c>
      <c r="F50" s="2">
        <v>250</v>
      </c>
      <c r="G50" s="2">
        <v>32.5</v>
      </c>
      <c r="H50" s="3">
        <f>G50*F50</f>
        <v>8125</v>
      </c>
    </row>
    <row r="51" spans="1:8" ht="13.5" outlineLevel="1" collapsed="1">
      <c r="A51" s="2"/>
      <c r="B51" s="12" t="s">
        <v>37</v>
      </c>
      <c r="C51" s="3"/>
      <c r="D51" s="3"/>
      <c r="E51" s="3"/>
      <c r="F51" s="2"/>
      <c r="G51" s="2"/>
      <c r="H51" s="3">
        <f>SUBTOTAL(9,H48:H50)</f>
        <v>19662.5</v>
      </c>
    </row>
    <row r="52" spans="1:8" hidden="1" outlineLevel="2">
      <c r="A52" s="2">
        <v>383746</v>
      </c>
      <c r="B52" s="3" t="s">
        <v>28</v>
      </c>
      <c r="C52" s="3" t="s">
        <v>4</v>
      </c>
      <c r="D52" s="3" t="s">
        <v>5</v>
      </c>
      <c r="E52" s="3" t="s">
        <v>20</v>
      </c>
      <c r="F52" s="2">
        <v>40</v>
      </c>
      <c r="G52" s="2">
        <v>18</v>
      </c>
      <c r="H52" s="3">
        <f>G52*F52</f>
        <v>720</v>
      </c>
    </row>
    <row r="53" spans="1:8" hidden="1" outlineLevel="2">
      <c r="A53" s="2">
        <v>383748</v>
      </c>
      <c r="B53" s="3" t="s">
        <v>28</v>
      </c>
      <c r="C53" s="3" t="s">
        <v>27</v>
      </c>
      <c r="D53" s="3" t="s">
        <v>7</v>
      </c>
      <c r="E53" s="3" t="s">
        <v>20</v>
      </c>
      <c r="F53" s="2">
        <v>800</v>
      </c>
      <c r="G53" s="2">
        <v>18</v>
      </c>
      <c r="H53" s="3">
        <f>G53*F53</f>
        <v>14400</v>
      </c>
    </row>
    <row r="54" spans="1:8" hidden="1" outlineLevel="2">
      <c r="A54" s="2">
        <v>383761</v>
      </c>
      <c r="B54" s="3" t="s">
        <v>28</v>
      </c>
      <c r="C54" s="3" t="s">
        <v>27</v>
      </c>
      <c r="D54" s="3" t="s">
        <v>7</v>
      </c>
      <c r="E54" s="3" t="s">
        <v>21</v>
      </c>
      <c r="F54" s="2">
        <v>130</v>
      </c>
      <c r="G54" s="2">
        <v>18</v>
      </c>
      <c r="H54" s="3">
        <f>G54*F54</f>
        <v>2340</v>
      </c>
    </row>
    <row r="55" spans="1:8" hidden="1" outlineLevel="2">
      <c r="A55" s="2">
        <v>383762</v>
      </c>
      <c r="B55" s="3" t="s">
        <v>28</v>
      </c>
      <c r="C55" s="3" t="s">
        <v>4</v>
      </c>
      <c r="D55" s="3" t="s">
        <v>5</v>
      </c>
      <c r="E55" s="3" t="s">
        <v>22</v>
      </c>
      <c r="F55" s="2">
        <v>100</v>
      </c>
      <c r="G55" s="2">
        <v>18</v>
      </c>
      <c r="H55" s="3">
        <f>G55*F55</f>
        <v>1800</v>
      </c>
    </row>
    <row r="56" spans="1:8" hidden="1" outlineLevel="2">
      <c r="A56" s="2">
        <v>383771</v>
      </c>
      <c r="B56" s="3" t="s">
        <v>28</v>
      </c>
      <c r="C56" s="3" t="s">
        <v>10</v>
      </c>
      <c r="D56" s="3" t="s">
        <v>11</v>
      </c>
      <c r="E56" s="3" t="s">
        <v>21</v>
      </c>
      <c r="F56" s="2">
        <v>100</v>
      </c>
      <c r="G56" s="2">
        <v>18</v>
      </c>
      <c r="H56" s="3">
        <f>G56*F56</f>
        <v>1800</v>
      </c>
    </row>
    <row r="57" spans="1:8" outlineLevel="1" collapsed="1">
      <c r="A57" s="2"/>
      <c r="B57" s="7" t="s">
        <v>32</v>
      </c>
      <c r="C57" s="3"/>
      <c r="D57" s="3"/>
      <c r="E57" s="3"/>
      <c r="F57" s="2"/>
      <c r="G57" s="2"/>
      <c r="H57" s="3">
        <f>SUBTOTAL(9,H52:H56)</f>
        <v>21060</v>
      </c>
    </row>
    <row r="58" spans="1:8" hidden="1" outlineLevel="2">
      <c r="A58" s="2">
        <v>383770</v>
      </c>
      <c r="B58" s="3" t="s">
        <v>13</v>
      </c>
      <c r="C58" s="3" t="s">
        <v>9</v>
      </c>
      <c r="D58" s="3" t="s">
        <v>5</v>
      </c>
      <c r="E58" s="3" t="s">
        <v>23</v>
      </c>
      <c r="F58" s="2">
        <v>100</v>
      </c>
      <c r="G58" s="2">
        <v>18</v>
      </c>
      <c r="H58" s="3">
        <f>G58*F58</f>
        <v>1800</v>
      </c>
    </row>
    <row r="59" spans="1:8" hidden="1" outlineLevel="2">
      <c r="A59" s="2">
        <v>383775</v>
      </c>
      <c r="B59" s="3" t="s">
        <v>13</v>
      </c>
      <c r="C59" s="3" t="s">
        <v>27</v>
      </c>
      <c r="D59" s="3" t="s">
        <v>7</v>
      </c>
      <c r="E59" s="3" t="s">
        <v>22</v>
      </c>
      <c r="F59" s="2">
        <v>30</v>
      </c>
      <c r="G59" s="2">
        <v>18</v>
      </c>
      <c r="H59" s="3">
        <f>G59*F59</f>
        <v>540</v>
      </c>
    </row>
    <row r="60" spans="1:8" outlineLevel="1" collapsed="1">
      <c r="A60" s="2"/>
      <c r="B60" s="7" t="s">
        <v>38</v>
      </c>
      <c r="C60" s="3"/>
      <c r="D60" s="3"/>
      <c r="E60" s="3"/>
      <c r="F60" s="2"/>
      <c r="G60" s="2"/>
      <c r="H60" s="3">
        <f>SUBTOTAL(9,H58:H59)</f>
        <v>2340</v>
      </c>
    </row>
    <row r="61" spans="1:8">
      <c r="A61" s="10"/>
      <c r="B61" s="9" t="s">
        <v>41</v>
      </c>
      <c r="C61" s="8"/>
      <c r="D61" s="8"/>
      <c r="E61" s="8"/>
      <c r="F61" s="10"/>
      <c r="G61" s="10"/>
      <c r="H61" s="8">
        <f>SUBTOTAL(9,H2:H59)</f>
        <v>250946.5</v>
      </c>
    </row>
  </sheetData>
  <sortState ref="A2:H51">
    <sortCondition ref="B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C61" sqref="C61"/>
    </sheetView>
  </sheetViews>
  <sheetFormatPr defaultRowHeight="12.75" outlineLevelRow="2"/>
  <cols>
    <col min="1" max="1" width="8.140625" style="1" customWidth="1"/>
    <col min="2" max="2" width="22" style="1" customWidth="1"/>
    <col min="3" max="3" width="23.7109375" style="1" customWidth="1"/>
    <col min="4" max="4" width="10.140625" style="1" customWidth="1"/>
    <col min="5" max="5" width="10.5703125" style="1" customWidth="1"/>
    <col min="6" max="6" width="16.42578125" style="1" customWidth="1"/>
    <col min="7" max="7" width="8.85546875" style="1" customWidth="1"/>
    <col min="8" max="8" width="10.28515625" style="1" customWidth="1"/>
    <col min="9" max="16384" width="9.140625" style="1"/>
  </cols>
  <sheetData>
    <row r="1" spans="1:8" ht="25.5" customHeight="1">
      <c r="A1" s="4" t="s">
        <v>0</v>
      </c>
      <c r="B1" s="4" t="s">
        <v>1</v>
      </c>
      <c r="C1" s="4" t="s">
        <v>2</v>
      </c>
      <c r="D1" s="4" t="s">
        <v>17</v>
      </c>
      <c r="E1" s="4" t="s">
        <v>18</v>
      </c>
      <c r="F1" s="4" t="s">
        <v>26</v>
      </c>
      <c r="G1" s="4" t="s">
        <v>19</v>
      </c>
      <c r="H1" s="4" t="s">
        <v>3</v>
      </c>
    </row>
    <row r="2" spans="1:8" hidden="1" outlineLevel="2">
      <c r="A2" s="2">
        <v>383746</v>
      </c>
      <c r="B2" s="3" t="s">
        <v>28</v>
      </c>
      <c r="C2" s="3" t="s">
        <v>4</v>
      </c>
      <c r="D2" s="3" t="s">
        <v>5</v>
      </c>
      <c r="E2" s="3" t="s">
        <v>20</v>
      </c>
      <c r="F2" s="2">
        <v>40</v>
      </c>
      <c r="G2" s="2">
        <v>18</v>
      </c>
      <c r="H2" s="3">
        <f>G2*F2</f>
        <v>720</v>
      </c>
    </row>
    <row r="3" spans="1:8" hidden="1" outlineLevel="2">
      <c r="A3" s="2">
        <v>383747</v>
      </c>
      <c r="B3" s="3" t="s">
        <v>6</v>
      </c>
      <c r="C3" s="3" t="s">
        <v>4</v>
      </c>
      <c r="D3" s="3" t="s">
        <v>5</v>
      </c>
      <c r="E3" s="3" t="s">
        <v>20</v>
      </c>
      <c r="F3" s="2">
        <v>80</v>
      </c>
      <c r="G3" s="2">
        <v>24</v>
      </c>
      <c r="H3" s="3">
        <f>G3*F3</f>
        <v>1920</v>
      </c>
    </row>
    <row r="4" spans="1:8" hidden="1" outlineLevel="2">
      <c r="A4" s="2">
        <v>383753</v>
      </c>
      <c r="B4" s="3" t="s">
        <v>6</v>
      </c>
      <c r="C4" s="3" t="s">
        <v>4</v>
      </c>
      <c r="D4" s="3" t="s">
        <v>5</v>
      </c>
      <c r="E4" s="3" t="s">
        <v>24</v>
      </c>
      <c r="F4" s="2">
        <v>100</v>
      </c>
      <c r="G4" s="2">
        <v>24</v>
      </c>
      <c r="H4" s="3">
        <f>G4*F4</f>
        <v>2400</v>
      </c>
    </row>
    <row r="5" spans="1:8" hidden="1" outlineLevel="2">
      <c r="A5" s="2">
        <v>383756</v>
      </c>
      <c r="B5" s="3" t="s">
        <v>30</v>
      </c>
      <c r="C5" s="3" t="s">
        <v>4</v>
      </c>
      <c r="D5" s="3" t="s">
        <v>5</v>
      </c>
      <c r="E5" s="3" t="s">
        <v>20</v>
      </c>
      <c r="F5" s="2">
        <v>16</v>
      </c>
      <c r="G5" s="2">
        <v>26.5</v>
      </c>
      <c r="H5" s="3">
        <f>G5*F5</f>
        <v>424</v>
      </c>
    </row>
    <row r="6" spans="1:8" hidden="1" outlineLevel="2">
      <c r="A6" s="2">
        <v>383757</v>
      </c>
      <c r="B6" s="3" t="s">
        <v>29</v>
      </c>
      <c r="C6" s="3" t="s">
        <v>4</v>
      </c>
      <c r="D6" s="3" t="s">
        <v>5</v>
      </c>
      <c r="E6" s="3" t="s">
        <v>20</v>
      </c>
      <c r="F6" s="2">
        <v>600</v>
      </c>
      <c r="G6" s="2">
        <v>23</v>
      </c>
      <c r="H6" s="3">
        <f>G6*F6</f>
        <v>13800</v>
      </c>
    </row>
    <row r="7" spans="1:8" ht="13.5" hidden="1" outlineLevel="2">
      <c r="A7" s="2">
        <v>383759</v>
      </c>
      <c r="B7" s="11" t="s">
        <v>31</v>
      </c>
      <c r="C7" s="3" t="s">
        <v>4</v>
      </c>
      <c r="D7" s="3" t="s">
        <v>5</v>
      </c>
      <c r="E7" s="3" t="s">
        <v>21</v>
      </c>
      <c r="F7" s="2">
        <v>105</v>
      </c>
      <c r="G7" s="2">
        <v>32.5</v>
      </c>
      <c r="H7" s="3">
        <f>G7*F7</f>
        <v>3412.5</v>
      </c>
    </row>
    <row r="8" spans="1:8" hidden="1" outlineLevel="2">
      <c r="A8" s="2">
        <v>383762</v>
      </c>
      <c r="B8" s="3" t="s">
        <v>28</v>
      </c>
      <c r="C8" s="3" t="s">
        <v>4</v>
      </c>
      <c r="D8" s="3" t="s">
        <v>5</v>
      </c>
      <c r="E8" s="3" t="s">
        <v>22</v>
      </c>
      <c r="F8" s="2">
        <v>100</v>
      </c>
      <c r="G8" s="2">
        <v>18</v>
      </c>
      <c r="H8" s="3">
        <f>G8*F8</f>
        <v>1800</v>
      </c>
    </row>
    <row r="9" spans="1:8" hidden="1" outlineLevel="2">
      <c r="A9" s="2">
        <v>383772</v>
      </c>
      <c r="B9" s="3" t="s">
        <v>30</v>
      </c>
      <c r="C9" s="3" t="s">
        <v>4</v>
      </c>
      <c r="D9" s="3" t="s">
        <v>5</v>
      </c>
      <c r="E9" s="3" t="s">
        <v>24</v>
      </c>
      <c r="F9" s="2">
        <v>360</v>
      </c>
      <c r="G9" s="2">
        <v>26.5</v>
      </c>
      <c r="H9" s="3">
        <f>G9*F9</f>
        <v>9540</v>
      </c>
    </row>
    <row r="10" spans="1:8" hidden="1" outlineLevel="2">
      <c r="A10" s="2">
        <v>383773</v>
      </c>
      <c r="B10" s="3" t="s">
        <v>8</v>
      </c>
      <c r="C10" s="3" t="s">
        <v>4</v>
      </c>
      <c r="D10" s="3" t="s">
        <v>5</v>
      </c>
      <c r="E10" s="3" t="s">
        <v>23</v>
      </c>
      <c r="F10" s="2">
        <v>200</v>
      </c>
      <c r="G10" s="2">
        <v>27.5</v>
      </c>
      <c r="H10" s="3">
        <f>G10*F10</f>
        <v>5500</v>
      </c>
    </row>
    <row r="11" spans="1:8" hidden="1" outlineLevel="2">
      <c r="A11" s="2">
        <v>383777</v>
      </c>
      <c r="B11" s="3" t="s">
        <v>29</v>
      </c>
      <c r="C11" s="3" t="s">
        <v>4</v>
      </c>
      <c r="D11" s="3" t="s">
        <v>14</v>
      </c>
      <c r="E11" s="3" t="s">
        <v>21</v>
      </c>
      <c r="F11" s="2">
        <v>400</v>
      </c>
      <c r="G11" s="2">
        <v>23</v>
      </c>
      <c r="H11" s="3">
        <f>G11*F11</f>
        <v>9200</v>
      </c>
    </row>
    <row r="12" spans="1:8" hidden="1" outlineLevel="2">
      <c r="A12" s="2">
        <v>383778</v>
      </c>
      <c r="B12" s="3" t="s">
        <v>15</v>
      </c>
      <c r="C12" s="3" t="s">
        <v>4</v>
      </c>
      <c r="D12" s="3" t="s">
        <v>14</v>
      </c>
      <c r="E12" s="3" t="s">
        <v>21</v>
      </c>
      <c r="F12" s="2">
        <v>200</v>
      </c>
      <c r="G12" s="2">
        <v>26.5</v>
      </c>
      <c r="H12" s="3">
        <f>G12*F12</f>
        <v>5300</v>
      </c>
    </row>
    <row r="13" spans="1:8" hidden="1" outlineLevel="2">
      <c r="A13" s="2">
        <v>383781</v>
      </c>
      <c r="B13" s="3" t="s">
        <v>30</v>
      </c>
      <c r="C13" s="3" t="s">
        <v>4</v>
      </c>
      <c r="D13" s="3" t="s">
        <v>5</v>
      </c>
      <c r="E13" s="3" t="s">
        <v>24</v>
      </c>
      <c r="F13" s="2">
        <v>120</v>
      </c>
      <c r="G13" s="2">
        <v>26.5</v>
      </c>
      <c r="H13" s="3">
        <f>G13*F13</f>
        <v>3180</v>
      </c>
    </row>
    <row r="14" spans="1:8" hidden="1" outlineLevel="2">
      <c r="A14" s="2">
        <v>383785</v>
      </c>
      <c r="B14" s="3" t="s">
        <v>8</v>
      </c>
      <c r="C14" s="3" t="s">
        <v>4</v>
      </c>
      <c r="D14" s="3" t="s">
        <v>5</v>
      </c>
      <c r="E14" s="3" t="s">
        <v>20</v>
      </c>
      <c r="F14" s="2">
        <v>90</v>
      </c>
      <c r="G14" s="2">
        <v>27.5</v>
      </c>
      <c r="H14" s="3">
        <f>G14*F14</f>
        <v>2475</v>
      </c>
    </row>
    <row r="15" spans="1:8" hidden="1" outlineLevel="2">
      <c r="A15" s="2">
        <v>383789</v>
      </c>
      <c r="B15" s="1" t="s">
        <v>8</v>
      </c>
      <c r="C15" s="3" t="s">
        <v>4</v>
      </c>
      <c r="D15" s="3" t="s">
        <v>5</v>
      </c>
      <c r="E15" s="3" t="s">
        <v>24</v>
      </c>
      <c r="F15" s="2">
        <v>360</v>
      </c>
      <c r="G15" s="2">
        <v>27.5</v>
      </c>
      <c r="H15" s="3">
        <f>G15*F15</f>
        <v>9900</v>
      </c>
    </row>
    <row r="16" spans="1:8" hidden="1" outlineLevel="2">
      <c r="A16" s="2">
        <v>383793</v>
      </c>
      <c r="B16" s="3" t="s">
        <v>8</v>
      </c>
      <c r="C16" s="3" t="s">
        <v>4</v>
      </c>
      <c r="D16" s="3" t="s">
        <v>14</v>
      </c>
      <c r="E16" s="3" t="s">
        <v>25</v>
      </c>
      <c r="F16" s="2">
        <v>20</v>
      </c>
      <c r="G16" s="2">
        <v>27.5</v>
      </c>
      <c r="H16" s="3">
        <f>G16*F16</f>
        <v>550</v>
      </c>
    </row>
    <row r="17" spans="1:8" hidden="1" outlineLevel="2">
      <c r="A17" s="2">
        <v>383794</v>
      </c>
      <c r="B17" s="3" t="s">
        <v>6</v>
      </c>
      <c r="C17" s="3" t="s">
        <v>4</v>
      </c>
      <c r="D17" s="3" t="s">
        <v>14</v>
      </c>
      <c r="E17" s="3" t="s">
        <v>25</v>
      </c>
      <c r="F17" s="2">
        <v>10</v>
      </c>
      <c r="G17" s="2">
        <v>24.5</v>
      </c>
      <c r="H17" s="3">
        <f>G17*F17</f>
        <v>245</v>
      </c>
    </row>
    <row r="18" spans="1:8" outlineLevel="1" collapsed="1">
      <c r="A18" s="2"/>
      <c r="B18" s="3"/>
      <c r="C18" s="6" t="s">
        <v>42</v>
      </c>
      <c r="D18" s="3"/>
      <c r="E18" s="3"/>
      <c r="F18" s="2"/>
      <c r="G18" s="2"/>
      <c r="H18" s="3">
        <f>SUBTOTAL(9,H2:H17)</f>
        <v>70366.5</v>
      </c>
    </row>
    <row r="19" spans="1:8" hidden="1" outlineLevel="2">
      <c r="A19" s="2">
        <v>383748</v>
      </c>
      <c r="B19" s="3" t="s">
        <v>28</v>
      </c>
      <c r="C19" s="3" t="s">
        <v>27</v>
      </c>
      <c r="D19" s="3" t="s">
        <v>7</v>
      </c>
      <c r="E19" s="3" t="s">
        <v>20</v>
      </c>
      <c r="F19" s="2">
        <v>800</v>
      </c>
      <c r="G19" s="2">
        <v>18</v>
      </c>
      <c r="H19" s="3">
        <f>G19*F19</f>
        <v>14400</v>
      </c>
    </row>
    <row r="20" spans="1:8" hidden="1" outlineLevel="2">
      <c r="A20" s="2">
        <v>383751</v>
      </c>
      <c r="B20" s="1" t="s">
        <v>29</v>
      </c>
      <c r="C20" s="3" t="s">
        <v>27</v>
      </c>
      <c r="D20" s="3" t="s">
        <v>7</v>
      </c>
      <c r="E20" s="3" t="s">
        <v>21</v>
      </c>
      <c r="F20" s="2">
        <v>85</v>
      </c>
      <c r="G20" s="2">
        <v>23</v>
      </c>
      <c r="H20" s="3">
        <f>G20*F20</f>
        <v>1955</v>
      </c>
    </row>
    <row r="21" spans="1:8" hidden="1" outlineLevel="2">
      <c r="A21" s="2">
        <v>383761</v>
      </c>
      <c r="B21" s="3" t="s">
        <v>28</v>
      </c>
      <c r="C21" s="3" t="s">
        <v>27</v>
      </c>
      <c r="D21" s="3" t="s">
        <v>7</v>
      </c>
      <c r="E21" s="3" t="s">
        <v>21</v>
      </c>
      <c r="F21" s="2">
        <v>130</v>
      </c>
      <c r="G21" s="2">
        <v>18</v>
      </c>
      <c r="H21" s="3">
        <f>G21*F21</f>
        <v>2340</v>
      </c>
    </row>
    <row r="22" spans="1:8" hidden="1" outlineLevel="2">
      <c r="A22" s="2">
        <v>383766</v>
      </c>
      <c r="B22" s="3" t="s">
        <v>6</v>
      </c>
      <c r="C22" s="3" t="s">
        <v>27</v>
      </c>
      <c r="D22" s="3" t="s">
        <v>7</v>
      </c>
      <c r="E22" s="3" t="s">
        <v>21</v>
      </c>
      <c r="F22" s="2">
        <v>500</v>
      </c>
      <c r="G22" s="2">
        <v>24</v>
      </c>
      <c r="H22" s="3">
        <f>G22*F22</f>
        <v>12000</v>
      </c>
    </row>
    <row r="23" spans="1:8" ht="13.5" hidden="1" outlineLevel="2">
      <c r="A23" s="2">
        <v>383768</v>
      </c>
      <c r="B23" s="11" t="s">
        <v>31</v>
      </c>
      <c r="C23" s="3" t="s">
        <v>27</v>
      </c>
      <c r="D23" s="3" t="s">
        <v>5</v>
      </c>
      <c r="E23" s="3" t="s">
        <v>25</v>
      </c>
      <c r="F23" s="2">
        <v>250</v>
      </c>
      <c r="G23" s="2">
        <v>32.5</v>
      </c>
      <c r="H23" s="3">
        <f>G23*F23</f>
        <v>8125</v>
      </c>
    </row>
    <row r="24" spans="1:8" hidden="1" outlineLevel="2">
      <c r="A24" s="2">
        <v>383769</v>
      </c>
      <c r="B24" s="3" t="s">
        <v>8</v>
      </c>
      <c r="C24" s="3" t="s">
        <v>27</v>
      </c>
      <c r="D24" s="3" t="s">
        <v>5</v>
      </c>
      <c r="E24" s="3" t="s">
        <v>23</v>
      </c>
      <c r="F24" s="2">
        <v>90</v>
      </c>
      <c r="G24" s="2">
        <v>27.5</v>
      </c>
      <c r="H24" s="3">
        <f>G24*F24</f>
        <v>2475</v>
      </c>
    </row>
    <row r="25" spans="1:8" hidden="1" outlineLevel="2">
      <c r="A25" s="2">
        <v>383774</v>
      </c>
      <c r="B25" s="1" t="s">
        <v>30</v>
      </c>
      <c r="C25" s="3" t="s">
        <v>27</v>
      </c>
      <c r="D25" s="3" t="s">
        <v>7</v>
      </c>
      <c r="E25" s="3" t="s">
        <v>22</v>
      </c>
      <c r="F25" s="2">
        <v>20</v>
      </c>
      <c r="G25" s="2">
        <v>26.5</v>
      </c>
      <c r="H25" s="3">
        <f>G25*F25</f>
        <v>530</v>
      </c>
    </row>
    <row r="26" spans="1:8" hidden="1" outlineLevel="2">
      <c r="A26" s="2">
        <v>383775</v>
      </c>
      <c r="B26" s="3" t="s">
        <v>13</v>
      </c>
      <c r="C26" s="3" t="s">
        <v>27</v>
      </c>
      <c r="D26" s="3" t="s">
        <v>7</v>
      </c>
      <c r="E26" s="3" t="s">
        <v>22</v>
      </c>
      <c r="F26" s="2">
        <v>30</v>
      </c>
      <c r="G26" s="2">
        <v>18</v>
      </c>
      <c r="H26" s="3">
        <f>G26*F26</f>
        <v>540</v>
      </c>
    </row>
    <row r="27" spans="1:8" hidden="1" outlineLevel="2">
      <c r="A27" s="2">
        <v>383787</v>
      </c>
      <c r="B27" s="3" t="s">
        <v>8</v>
      </c>
      <c r="C27" s="3" t="s">
        <v>27</v>
      </c>
      <c r="D27" s="3" t="s">
        <v>14</v>
      </c>
      <c r="E27" s="3" t="s">
        <v>24</v>
      </c>
      <c r="F27" s="2">
        <v>35</v>
      </c>
      <c r="G27" s="2">
        <v>27.5</v>
      </c>
      <c r="H27" s="3">
        <f>G27*F27</f>
        <v>962.5</v>
      </c>
    </row>
    <row r="28" spans="1:8" hidden="1" outlineLevel="2">
      <c r="A28" s="2">
        <v>383788</v>
      </c>
      <c r="B28" s="3" t="s">
        <v>30</v>
      </c>
      <c r="C28" s="3" t="s">
        <v>27</v>
      </c>
      <c r="D28" s="3" t="s">
        <v>14</v>
      </c>
      <c r="E28" s="3" t="s">
        <v>24</v>
      </c>
      <c r="F28" s="2">
        <v>250</v>
      </c>
      <c r="G28" s="2">
        <v>26.5</v>
      </c>
      <c r="H28" s="3">
        <f>G28*F28</f>
        <v>6625</v>
      </c>
    </row>
    <row r="29" spans="1:8" hidden="1" outlineLevel="2">
      <c r="A29" s="2">
        <v>383792</v>
      </c>
      <c r="B29" s="3" t="s">
        <v>8</v>
      </c>
      <c r="C29" s="3" t="s">
        <v>27</v>
      </c>
      <c r="D29" s="3" t="s">
        <v>14</v>
      </c>
      <c r="E29" s="3" t="s">
        <v>25</v>
      </c>
      <c r="F29" s="2">
        <v>75</v>
      </c>
      <c r="G29" s="2">
        <v>27.5</v>
      </c>
      <c r="H29" s="3">
        <f>G29*F29</f>
        <v>2062.5</v>
      </c>
    </row>
    <row r="30" spans="1:8" outlineLevel="1" collapsed="1">
      <c r="A30" s="2"/>
      <c r="B30" s="3"/>
      <c r="C30" s="7" t="s">
        <v>43</v>
      </c>
      <c r="D30" s="3"/>
      <c r="E30" s="3"/>
      <c r="F30" s="2"/>
      <c r="G30" s="2"/>
      <c r="H30" s="3">
        <f>SUBTOTAL(9,H19:H29)</f>
        <v>52015</v>
      </c>
    </row>
    <row r="31" spans="1:8" hidden="1" outlineLevel="2">
      <c r="A31" s="2">
        <v>383750</v>
      </c>
      <c r="B31" s="3" t="s">
        <v>29</v>
      </c>
      <c r="C31" s="3" t="s">
        <v>10</v>
      </c>
      <c r="D31" s="3" t="s">
        <v>11</v>
      </c>
      <c r="E31" s="3" t="s">
        <v>23</v>
      </c>
      <c r="F31" s="2">
        <v>90</v>
      </c>
      <c r="G31" s="2">
        <v>23</v>
      </c>
      <c r="H31" s="3">
        <f>G31*F31</f>
        <v>2070</v>
      </c>
    </row>
    <row r="32" spans="1:8" hidden="1" outlineLevel="2">
      <c r="A32" s="2">
        <v>383758</v>
      </c>
      <c r="B32" s="3" t="s">
        <v>30</v>
      </c>
      <c r="C32" s="3" t="s">
        <v>10</v>
      </c>
      <c r="D32" s="3" t="s">
        <v>11</v>
      </c>
      <c r="E32" s="3" t="s">
        <v>23</v>
      </c>
      <c r="F32" s="2">
        <v>650</v>
      </c>
      <c r="G32" s="2">
        <v>26.5</v>
      </c>
      <c r="H32" s="3">
        <f>G32*F32</f>
        <v>17225</v>
      </c>
    </row>
    <row r="33" spans="1:8" hidden="1" outlineLevel="2">
      <c r="A33" s="2">
        <v>383765</v>
      </c>
      <c r="B33" s="3" t="s">
        <v>30</v>
      </c>
      <c r="C33" s="3" t="s">
        <v>10</v>
      </c>
      <c r="D33" s="3" t="s">
        <v>11</v>
      </c>
      <c r="E33" s="3" t="s">
        <v>25</v>
      </c>
      <c r="F33" s="2">
        <v>125</v>
      </c>
      <c r="G33" s="2">
        <v>26.5</v>
      </c>
      <c r="H33" s="3">
        <f>G33*F33</f>
        <v>3312.5</v>
      </c>
    </row>
    <row r="34" spans="1:8" hidden="1" outlineLevel="2">
      <c r="A34" s="2">
        <v>383771</v>
      </c>
      <c r="B34" s="3" t="s">
        <v>28</v>
      </c>
      <c r="C34" s="3" t="s">
        <v>10</v>
      </c>
      <c r="D34" s="3" t="s">
        <v>11</v>
      </c>
      <c r="E34" s="3" t="s">
        <v>21</v>
      </c>
      <c r="F34" s="2">
        <v>100</v>
      </c>
      <c r="G34" s="2">
        <v>18</v>
      </c>
      <c r="H34" s="3">
        <f>G34*F34</f>
        <v>1800</v>
      </c>
    </row>
    <row r="35" spans="1:8" hidden="1" outlineLevel="2">
      <c r="A35" s="2">
        <v>383780</v>
      </c>
      <c r="B35" s="3" t="s">
        <v>8</v>
      </c>
      <c r="C35" s="3" t="s">
        <v>10</v>
      </c>
      <c r="D35" s="3" t="s">
        <v>11</v>
      </c>
      <c r="E35" s="3" t="s">
        <v>21</v>
      </c>
      <c r="F35" s="2">
        <v>300</v>
      </c>
      <c r="G35" s="2">
        <v>27.5</v>
      </c>
      <c r="H35" s="3">
        <f>G35*F35</f>
        <v>8250</v>
      </c>
    </row>
    <row r="36" spans="1:8" hidden="1" outlineLevel="2">
      <c r="A36" s="2">
        <v>383783</v>
      </c>
      <c r="B36" s="3" t="s">
        <v>30</v>
      </c>
      <c r="C36" s="3" t="s">
        <v>10</v>
      </c>
      <c r="D36" s="3" t="s">
        <v>11</v>
      </c>
      <c r="E36" s="3" t="s">
        <v>22</v>
      </c>
      <c r="F36" s="2">
        <v>50</v>
      </c>
      <c r="G36" s="2">
        <v>26.5</v>
      </c>
      <c r="H36" s="3">
        <f>G36*F36</f>
        <v>1325</v>
      </c>
    </row>
    <row r="37" spans="1:8" hidden="1" outlineLevel="2">
      <c r="A37" s="2">
        <v>383791</v>
      </c>
      <c r="B37" s="3" t="s">
        <v>16</v>
      </c>
      <c r="C37" s="3" t="s">
        <v>10</v>
      </c>
      <c r="D37" s="3" t="s">
        <v>5</v>
      </c>
      <c r="E37" s="3" t="s">
        <v>20</v>
      </c>
      <c r="F37" s="2">
        <v>45</v>
      </c>
      <c r="G37" s="2">
        <v>24.5</v>
      </c>
      <c r="H37" s="3">
        <f>G37*F37</f>
        <v>1102.5</v>
      </c>
    </row>
    <row r="38" spans="1:8" outlineLevel="1" collapsed="1">
      <c r="A38" s="2"/>
      <c r="B38" s="3"/>
      <c r="C38" s="7" t="s">
        <v>44</v>
      </c>
      <c r="D38" s="3"/>
      <c r="E38" s="3"/>
      <c r="F38" s="2"/>
      <c r="G38" s="2"/>
      <c r="H38" s="3">
        <f>SUBTOTAL(9,H31:H37)</f>
        <v>35085</v>
      </c>
    </row>
    <row r="39" spans="1:8" hidden="1" outlineLevel="2">
      <c r="A39" s="2">
        <v>383749</v>
      </c>
      <c r="B39" s="3" t="s">
        <v>8</v>
      </c>
      <c r="C39" s="3" t="s">
        <v>9</v>
      </c>
      <c r="D39" s="3" t="s">
        <v>5</v>
      </c>
      <c r="E39" s="3" t="s">
        <v>21</v>
      </c>
      <c r="F39" s="2">
        <v>400</v>
      </c>
      <c r="G39" s="2">
        <v>27.5</v>
      </c>
      <c r="H39" s="3">
        <f>G39*F39</f>
        <v>11000</v>
      </c>
    </row>
    <row r="40" spans="1:8" hidden="1" outlineLevel="2">
      <c r="A40" s="2">
        <v>383752</v>
      </c>
      <c r="B40" s="3" t="s">
        <v>12</v>
      </c>
      <c r="C40" s="3" t="s">
        <v>9</v>
      </c>
      <c r="D40" s="3" t="s">
        <v>5</v>
      </c>
      <c r="E40" s="3" t="s">
        <v>24</v>
      </c>
      <c r="F40" s="2">
        <v>900</v>
      </c>
      <c r="G40" s="2">
        <v>27.5</v>
      </c>
      <c r="H40" s="3">
        <f>G40*F40</f>
        <v>24750</v>
      </c>
    </row>
    <row r="41" spans="1:8" hidden="1" outlineLevel="2">
      <c r="A41" s="2">
        <v>383754</v>
      </c>
      <c r="B41" s="3" t="s">
        <v>29</v>
      </c>
      <c r="C41" s="3" t="s">
        <v>9</v>
      </c>
      <c r="D41" s="3" t="s">
        <v>5</v>
      </c>
      <c r="E41" s="3" t="s">
        <v>24</v>
      </c>
      <c r="F41" s="2">
        <v>30</v>
      </c>
      <c r="G41" s="2">
        <v>23</v>
      </c>
      <c r="H41" s="3">
        <f>G41*F41</f>
        <v>690</v>
      </c>
    </row>
    <row r="42" spans="1:8" hidden="1" outlineLevel="2">
      <c r="A42" s="2">
        <v>383755</v>
      </c>
      <c r="B42" s="3" t="s">
        <v>30</v>
      </c>
      <c r="C42" s="3" t="s">
        <v>9</v>
      </c>
      <c r="D42" s="3" t="s">
        <v>5</v>
      </c>
      <c r="E42" s="3" t="s">
        <v>25</v>
      </c>
      <c r="F42" s="2">
        <v>140</v>
      </c>
      <c r="G42" s="2">
        <v>26.5</v>
      </c>
      <c r="H42" s="3">
        <f>G42*F42</f>
        <v>3710</v>
      </c>
    </row>
    <row r="43" spans="1:8" hidden="1" outlineLevel="2">
      <c r="A43" s="2">
        <v>383760</v>
      </c>
      <c r="B43" s="3" t="s">
        <v>30</v>
      </c>
      <c r="C43" s="3" t="s">
        <v>9</v>
      </c>
      <c r="D43" s="3" t="s">
        <v>5</v>
      </c>
      <c r="E43" s="3" t="s">
        <v>21</v>
      </c>
      <c r="F43" s="2">
        <v>800</v>
      </c>
      <c r="G43" s="2">
        <v>26.5</v>
      </c>
      <c r="H43" s="3">
        <f>G43*F43</f>
        <v>21200</v>
      </c>
    </row>
    <row r="44" spans="1:8" ht="13.5" hidden="1" outlineLevel="2">
      <c r="A44" s="2">
        <v>383763</v>
      </c>
      <c r="B44" s="11" t="s">
        <v>31</v>
      </c>
      <c r="C44" s="3" t="s">
        <v>9</v>
      </c>
      <c r="D44" s="3" t="s">
        <v>5</v>
      </c>
      <c r="E44" s="3" t="s">
        <v>23</v>
      </c>
      <c r="F44" s="2">
        <v>250</v>
      </c>
      <c r="G44" s="2">
        <v>32.5</v>
      </c>
      <c r="H44" s="3">
        <f>G44*F44</f>
        <v>8125</v>
      </c>
    </row>
    <row r="45" spans="1:8" hidden="1" outlineLevel="2">
      <c r="A45" s="2">
        <v>383764</v>
      </c>
      <c r="B45" s="3" t="s">
        <v>6</v>
      </c>
      <c r="C45" s="3" t="s">
        <v>9</v>
      </c>
      <c r="D45" s="3" t="s">
        <v>5</v>
      </c>
      <c r="E45" s="3" t="s">
        <v>23</v>
      </c>
      <c r="F45" s="2">
        <v>60</v>
      </c>
      <c r="G45" s="2">
        <v>24</v>
      </c>
      <c r="H45" s="3">
        <f>G45*F45</f>
        <v>1440</v>
      </c>
    </row>
    <row r="46" spans="1:8" hidden="1" outlineLevel="2">
      <c r="A46" s="2">
        <v>383767</v>
      </c>
      <c r="B46" s="3" t="s">
        <v>30</v>
      </c>
      <c r="C46" s="3" t="s">
        <v>9</v>
      </c>
      <c r="D46" s="3" t="s">
        <v>5</v>
      </c>
      <c r="E46" s="3" t="s">
        <v>25</v>
      </c>
      <c r="F46" s="2">
        <v>100</v>
      </c>
      <c r="G46" s="2">
        <v>26.5</v>
      </c>
      <c r="H46" s="3">
        <f>G46*F46</f>
        <v>2650</v>
      </c>
    </row>
    <row r="47" spans="1:8" hidden="1" outlineLevel="2">
      <c r="A47" s="2">
        <v>383770</v>
      </c>
      <c r="B47" s="3" t="s">
        <v>13</v>
      </c>
      <c r="C47" s="3" t="s">
        <v>9</v>
      </c>
      <c r="D47" s="3" t="s">
        <v>5</v>
      </c>
      <c r="E47" s="3" t="s">
        <v>23</v>
      </c>
      <c r="F47" s="2">
        <v>100</v>
      </c>
      <c r="G47" s="2">
        <v>18</v>
      </c>
      <c r="H47" s="3">
        <f>G47*F47</f>
        <v>1800</v>
      </c>
    </row>
    <row r="48" spans="1:8" hidden="1" outlineLevel="2">
      <c r="A48" s="2">
        <v>383776</v>
      </c>
      <c r="B48" s="3" t="s">
        <v>8</v>
      </c>
      <c r="C48" s="3" t="s">
        <v>9</v>
      </c>
      <c r="D48" s="3" t="s">
        <v>14</v>
      </c>
      <c r="E48" s="3" t="s">
        <v>21</v>
      </c>
      <c r="F48" s="2">
        <v>40</v>
      </c>
      <c r="G48" s="2">
        <v>27.5</v>
      </c>
      <c r="H48" s="3">
        <f>G48*F48</f>
        <v>1100</v>
      </c>
    </row>
    <row r="49" spans="1:8" hidden="1" outlineLevel="2">
      <c r="A49" s="2">
        <v>383779</v>
      </c>
      <c r="B49" s="3" t="s">
        <v>16</v>
      </c>
      <c r="C49" s="3" t="s">
        <v>9</v>
      </c>
      <c r="D49" s="3" t="s">
        <v>5</v>
      </c>
      <c r="E49" s="3" t="s">
        <v>25</v>
      </c>
      <c r="F49" s="2">
        <v>280</v>
      </c>
      <c r="G49" s="2">
        <v>24.5</v>
      </c>
      <c r="H49" s="3">
        <f>G49*F49</f>
        <v>6860</v>
      </c>
    </row>
    <row r="50" spans="1:8" hidden="1" outlineLevel="2">
      <c r="A50" s="2">
        <v>383782</v>
      </c>
      <c r="B50" s="3" t="s">
        <v>8</v>
      </c>
      <c r="C50" s="3" t="s">
        <v>9</v>
      </c>
      <c r="D50" s="3" t="s">
        <v>5</v>
      </c>
      <c r="E50" s="3" t="s">
        <v>20</v>
      </c>
      <c r="F50" s="2">
        <v>145</v>
      </c>
      <c r="G50" s="2">
        <v>27.5</v>
      </c>
      <c r="H50" s="3">
        <f>G50*F50</f>
        <v>3987.5</v>
      </c>
    </row>
    <row r="51" spans="1:8" hidden="1" outlineLevel="2">
      <c r="A51" s="2">
        <v>383784</v>
      </c>
      <c r="B51" s="3" t="s">
        <v>8</v>
      </c>
      <c r="C51" s="3" t="s">
        <v>9</v>
      </c>
      <c r="D51" s="3" t="s">
        <v>11</v>
      </c>
      <c r="E51" s="3" t="s">
        <v>22</v>
      </c>
      <c r="F51" s="2">
        <v>60</v>
      </c>
      <c r="G51" s="2">
        <v>27.5</v>
      </c>
      <c r="H51" s="3">
        <f>G51*F51</f>
        <v>1650</v>
      </c>
    </row>
    <row r="52" spans="1:8" hidden="1" outlineLevel="2">
      <c r="A52" s="2">
        <v>383786</v>
      </c>
      <c r="B52" s="3" t="s">
        <v>16</v>
      </c>
      <c r="C52" s="3" t="s">
        <v>9</v>
      </c>
      <c r="D52" s="3" t="s">
        <v>5</v>
      </c>
      <c r="E52" s="3" t="s">
        <v>20</v>
      </c>
      <c r="F52" s="2">
        <v>60</v>
      </c>
      <c r="G52" s="2">
        <v>24.5</v>
      </c>
      <c r="H52" s="3">
        <f>G52*F52</f>
        <v>1470</v>
      </c>
    </row>
    <row r="53" spans="1:8" hidden="1" outlineLevel="2">
      <c r="A53" s="2">
        <v>383790</v>
      </c>
      <c r="B53" s="3" t="s">
        <v>30</v>
      </c>
      <c r="C53" s="3" t="s">
        <v>9</v>
      </c>
      <c r="D53" s="3" t="s">
        <v>5</v>
      </c>
      <c r="E53" s="3" t="s">
        <v>20</v>
      </c>
      <c r="F53" s="2">
        <v>75</v>
      </c>
      <c r="G53" s="2">
        <v>26.5</v>
      </c>
      <c r="H53" s="3">
        <f>G53*F53</f>
        <v>1987.5</v>
      </c>
    </row>
    <row r="54" spans="1:8" hidden="1" outlineLevel="2">
      <c r="A54" s="2">
        <v>383795</v>
      </c>
      <c r="B54" s="3" t="s">
        <v>30</v>
      </c>
      <c r="C54" s="3" t="s">
        <v>9</v>
      </c>
      <c r="D54" s="3" t="s">
        <v>14</v>
      </c>
      <c r="E54" s="3" t="s">
        <v>25</v>
      </c>
      <c r="F54" s="2">
        <v>40</v>
      </c>
      <c r="G54" s="2">
        <v>26.5</v>
      </c>
      <c r="H54" s="3">
        <f>G54*F54</f>
        <v>1060</v>
      </c>
    </row>
    <row r="55" spans="1:8" outlineLevel="1" collapsed="1">
      <c r="A55" s="2"/>
      <c r="B55" s="3"/>
      <c r="C55" s="7" t="s">
        <v>45</v>
      </c>
      <c r="D55" s="3"/>
      <c r="E55" s="3"/>
      <c r="F55" s="2"/>
      <c r="G55" s="2"/>
      <c r="H55" s="3">
        <f>SUBTOTAL(9,H39:H54)</f>
        <v>93480</v>
      </c>
    </row>
    <row r="56" spans="1:8">
      <c r="A56" s="10"/>
      <c r="B56" s="8"/>
      <c r="C56" s="9" t="s">
        <v>41</v>
      </c>
      <c r="D56" s="8"/>
      <c r="E56" s="8"/>
      <c r="F56" s="10"/>
      <c r="G56" s="10"/>
      <c r="H56" s="8">
        <f>SUBTOTAL(9,H2:H54)</f>
        <v>250946.5</v>
      </c>
    </row>
  </sheetData>
  <sortState ref="A2:H51">
    <sortCondition ref="C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D67" sqref="D67"/>
    </sheetView>
  </sheetViews>
  <sheetFormatPr defaultRowHeight="12.75" outlineLevelRow="2"/>
  <cols>
    <col min="1" max="1" width="8.140625" style="1" customWidth="1"/>
    <col min="2" max="2" width="22" style="1" customWidth="1"/>
    <col min="3" max="3" width="17" style="1" customWidth="1"/>
    <col min="4" max="4" width="17.28515625" style="1" customWidth="1"/>
    <col min="5" max="5" width="10.5703125" style="1" customWidth="1"/>
    <col min="6" max="6" width="16.42578125" style="1" customWidth="1"/>
    <col min="7" max="7" width="8.85546875" style="1" customWidth="1"/>
    <col min="8" max="8" width="10.28515625" style="1" customWidth="1"/>
    <col min="9" max="16384" width="9.140625" style="1"/>
  </cols>
  <sheetData>
    <row r="1" spans="1:8" ht="25.5" customHeight="1">
      <c r="A1" s="4" t="s">
        <v>0</v>
      </c>
      <c r="B1" s="4" t="s">
        <v>1</v>
      </c>
      <c r="C1" s="4" t="s">
        <v>2</v>
      </c>
      <c r="D1" s="4" t="s">
        <v>17</v>
      </c>
      <c r="E1" s="4" t="s">
        <v>18</v>
      </c>
      <c r="F1" s="4" t="s">
        <v>26</v>
      </c>
      <c r="G1" s="4" t="s">
        <v>19</v>
      </c>
      <c r="H1" s="4" t="s">
        <v>3</v>
      </c>
    </row>
    <row r="2" spans="1:8" hidden="1" outlineLevel="2">
      <c r="A2" s="2">
        <v>383746</v>
      </c>
      <c r="B2" s="3" t="s">
        <v>28</v>
      </c>
      <c r="C2" s="3" t="s">
        <v>4</v>
      </c>
      <c r="D2" s="3" t="s">
        <v>5</v>
      </c>
      <c r="E2" s="3" t="s">
        <v>20</v>
      </c>
      <c r="F2" s="2">
        <v>40</v>
      </c>
      <c r="G2" s="2">
        <v>18</v>
      </c>
      <c r="H2" s="3">
        <f>G2*F2</f>
        <v>720</v>
      </c>
    </row>
    <row r="3" spans="1:8" hidden="1" outlineLevel="2">
      <c r="A3" s="2">
        <v>383747</v>
      </c>
      <c r="B3" s="3" t="s">
        <v>6</v>
      </c>
      <c r="C3" s="3" t="s">
        <v>4</v>
      </c>
      <c r="D3" s="3" t="s">
        <v>5</v>
      </c>
      <c r="E3" s="3" t="s">
        <v>20</v>
      </c>
      <c r="F3" s="2">
        <v>80</v>
      </c>
      <c r="G3" s="2">
        <v>24</v>
      </c>
      <c r="H3" s="3">
        <f>G3*F3</f>
        <v>1920</v>
      </c>
    </row>
    <row r="4" spans="1:8" hidden="1" outlineLevel="2">
      <c r="A4" s="2">
        <v>383749</v>
      </c>
      <c r="B4" s="3" t="s">
        <v>8</v>
      </c>
      <c r="C4" s="3" t="s">
        <v>9</v>
      </c>
      <c r="D4" s="3" t="s">
        <v>5</v>
      </c>
      <c r="E4" s="3" t="s">
        <v>21</v>
      </c>
      <c r="F4" s="2">
        <v>400</v>
      </c>
      <c r="G4" s="2">
        <v>27.5</v>
      </c>
      <c r="H4" s="3">
        <f>G4*F4</f>
        <v>11000</v>
      </c>
    </row>
    <row r="5" spans="1:8" hidden="1" outlineLevel="2">
      <c r="A5" s="2">
        <v>383752</v>
      </c>
      <c r="B5" s="3" t="s">
        <v>12</v>
      </c>
      <c r="C5" s="3" t="s">
        <v>9</v>
      </c>
      <c r="D5" s="3" t="s">
        <v>5</v>
      </c>
      <c r="E5" s="3" t="s">
        <v>24</v>
      </c>
      <c r="F5" s="2">
        <v>900</v>
      </c>
      <c r="G5" s="2">
        <v>27.5</v>
      </c>
      <c r="H5" s="3">
        <f>G5*F5</f>
        <v>24750</v>
      </c>
    </row>
    <row r="6" spans="1:8" hidden="1" outlineLevel="2">
      <c r="A6" s="2">
        <v>383753</v>
      </c>
      <c r="B6" s="3" t="s">
        <v>6</v>
      </c>
      <c r="C6" s="3" t="s">
        <v>4</v>
      </c>
      <c r="D6" s="3" t="s">
        <v>5</v>
      </c>
      <c r="E6" s="3" t="s">
        <v>24</v>
      </c>
      <c r="F6" s="2">
        <v>100</v>
      </c>
      <c r="G6" s="2">
        <v>24</v>
      </c>
      <c r="H6" s="3">
        <f>G6*F6</f>
        <v>2400</v>
      </c>
    </row>
    <row r="7" spans="1:8" hidden="1" outlineLevel="2">
      <c r="A7" s="2">
        <v>383754</v>
      </c>
      <c r="B7" s="3" t="s">
        <v>29</v>
      </c>
      <c r="C7" s="3" t="s">
        <v>9</v>
      </c>
      <c r="D7" s="3" t="s">
        <v>5</v>
      </c>
      <c r="E7" s="3" t="s">
        <v>24</v>
      </c>
      <c r="F7" s="2">
        <v>30</v>
      </c>
      <c r="G7" s="2">
        <v>23</v>
      </c>
      <c r="H7" s="3">
        <f>G7*F7</f>
        <v>690</v>
      </c>
    </row>
    <row r="8" spans="1:8" hidden="1" outlineLevel="2">
      <c r="A8" s="2">
        <v>383755</v>
      </c>
      <c r="B8" s="3" t="s">
        <v>30</v>
      </c>
      <c r="C8" s="3" t="s">
        <v>9</v>
      </c>
      <c r="D8" s="3" t="s">
        <v>5</v>
      </c>
      <c r="E8" s="3" t="s">
        <v>25</v>
      </c>
      <c r="F8" s="2">
        <v>140</v>
      </c>
      <c r="G8" s="2">
        <v>26.5</v>
      </c>
      <c r="H8" s="3">
        <f>G8*F8</f>
        <v>3710</v>
      </c>
    </row>
    <row r="9" spans="1:8" hidden="1" outlineLevel="2">
      <c r="A9" s="2">
        <v>383756</v>
      </c>
      <c r="B9" s="3" t="s">
        <v>30</v>
      </c>
      <c r="C9" s="3" t="s">
        <v>4</v>
      </c>
      <c r="D9" s="3" t="s">
        <v>5</v>
      </c>
      <c r="E9" s="3" t="s">
        <v>20</v>
      </c>
      <c r="F9" s="2">
        <v>16</v>
      </c>
      <c r="G9" s="2">
        <v>26.5</v>
      </c>
      <c r="H9" s="3">
        <f>G9*F9</f>
        <v>424</v>
      </c>
    </row>
    <row r="10" spans="1:8" hidden="1" outlineLevel="2">
      <c r="A10" s="2">
        <v>383757</v>
      </c>
      <c r="B10" s="3" t="s">
        <v>29</v>
      </c>
      <c r="C10" s="3" t="s">
        <v>4</v>
      </c>
      <c r="D10" s="3" t="s">
        <v>5</v>
      </c>
      <c r="E10" s="3" t="s">
        <v>20</v>
      </c>
      <c r="F10" s="2">
        <v>600</v>
      </c>
      <c r="G10" s="2">
        <v>23</v>
      </c>
      <c r="H10" s="3">
        <f>G10*F10</f>
        <v>13800</v>
      </c>
    </row>
    <row r="11" spans="1:8" ht="13.5" hidden="1" outlineLevel="2">
      <c r="A11" s="2">
        <v>383759</v>
      </c>
      <c r="B11" s="11" t="s">
        <v>31</v>
      </c>
      <c r="C11" s="3" t="s">
        <v>4</v>
      </c>
      <c r="D11" s="3" t="s">
        <v>5</v>
      </c>
      <c r="E11" s="3" t="s">
        <v>21</v>
      </c>
      <c r="F11" s="2">
        <v>105</v>
      </c>
      <c r="G11" s="2">
        <v>32.5</v>
      </c>
      <c r="H11" s="3">
        <f>G11*F11</f>
        <v>3412.5</v>
      </c>
    </row>
    <row r="12" spans="1:8" hidden="1" outlineLevel="2">
      <c r="A12" s="2">
        <v>383760</v>
      </c>
      <c r="B12" s="3" t="s">
        <v>30</v>
      </c>
      <c r="C12" s="3" t="s">
        <v>9</v>
      </c>
      <c r="D12" s="3" t="s">
        <v>5</v>
      </c>
      <c r="E12" s="3" t="s">
        <v>21</v>
      </c>
      <c r="F12" s="2">
        <v>800</v>
      </c>
      <c r="G12" s="2">
        <v>26.5</v>
      </c>
      <c r="H12" s="3">
        <f>G12*F12</f>
        <v>21200</v>
      </c>
    </row>
    <row r="13" spans="1:8" hidden="1" outlineLevel="2">
      <c r="A13" s="2">
        <v>383762</v>
      </c>
      <c r="B13" s="3" t="s">
        <v>28</v>
      </c>
      <c r="C13" s="3" t="s">
        <v>4</v>
      </c>
      <c r="D13" s="3" t="s">
        <v>5</v>
      </c>
      <c r="E13" s="3" t="s">
        <v>22</v>
      </c>
      <c r="F13" s="2">
        <v>100</v>
      </c>
      <c r="G13" s="2">
        <v>18</v>
      </c>
      <c r="H13" s="3">
        <f>G13*F13</f>
        <v>1800</v>
      </c>
    </row>
    <row r="14" spans="1:8" ht="13.5" hidden="1" outlineLevel="2">
      <c r="A14" s="2">
        <v>383763</v>
      </c>
      <c r="B14" s="11" t="s">
        <v>31</v>
      </c>
      <c r="C14" s="3" t="s">
        <v>9</v>
      </c>
      <c r="D14" s="3" t="s">
        <v>5</v>
      </c>
      <c r="E14" s="3" t="s">
        <v>23</v>
      </c>
      <c r="F14" s="2">
        <v>250</v>
      </c>
      <c r="G14" s="2">
        <v>32.5</v>
      </c>
      <c r="H14" s="3">
        <f>G14*F14</f>
        <v>8125</v>
      </c>
    </row>
    <row r="15" spans="1:8" hidden="1" outlineLevel="2">
      <c r="A15" s="2">
        <v>383764</v>
      </c>
      <c r="B15" s="1" t="s">
        <v>6</v>
      </c>
      <c r="C15" s="3" t="s">
        <v>9</v>
      </c>
      <c r="D15" s="3" t="s">
        <v>5</v>
      </c>
      <c r="E15" s="3" t="s">
        <v>23</v>
      </c>
      <c r="F15" s="2">
        <v>60</v>
      </c>
      <c r="G15" s="2">
        <v>24</v>
      </c>
      <c r="H15" s="3">
        <f>G15*F15</f>
        <v>1440</v>
      </c>
    </row>
    <row r="16" spans="1:8" hidden="1" outlineLevel="2">
      <c r="A16" s="2">
        <v>383767</v>
      </c>
      <c r="B16" s="3" t="s">
        <v>30</v>
      </c>
      <c r="C16" s="3" t="s">
        <v>9</v>
      </c>
      <c r="D16" s="3" t="s">
        <v>5</v>
      </c>
      <c r="E16" s="3" t="s">
        <v>25</v>
      </c>
      <c r="F16" s="2">
        <v>100</v>
      </c>
      <c r="G16" s="2">
        <v>26.5</v>
      </c>
      <c r="H16" s="3">
        <f>G16*F16</f>
        <v>2650</v>
      </c>
    </row>
    <row r="17" spans="1:8" ht="13.5" hidden="1" outlineLevel="2">
      <c r="A17" s="2">
        <v>383768</v>
      </c>
      <c r="B17" s="11" t="s">
        <v>31</v>
      </c>
      <c r="C17" s="3" t="s">
        <v>27</v>
      </c>
      <c r="D17" s="3" t="s">
        <v>5</v>
      </c>
      <c r="E17" s="3" t="s">
        <v>25</v>
      </c>
      <c r="F17" s="2">
        <v>250</v>
      </c>
      <c r="G17" s="2">
        <v>32.5</v>
      </c>
      <c r="H17" s="3">
        <f>G17*F17</f>
        <v>8125</v>
      </c>
    </row>
    <row r="18" spans="1:8" hidden="1" outlineLevel="2">
      <c r="A18" s="2">
        <v>383769</v>
      </c>
      <c r="B18" s="3" t="s">
        <v>8</v>
      </c>
      <c r="C18" s="3" t="s">
        <v>27</v>
      </c>
      <c r="D18" s="3" t="s">
        <v>5</v>
      </c>
      <c r="E18" s="3" t="s">
        <v>23</v>
      </c>
      <c r="F18" s="2">
        <v>90</v>
      </c>
      <c r="G18" s="2">
        <v>27.5</v>
      </c>
      <c r="H18" s="3">
        <f>G18*F18</f>
        <v>2475</v>
      </c>
    </row>
    <row r="19" spans="1:8" hidden="1" outlineLevel="2">
      <c r="A19" s="2">
        <v>383770</v>
      </c>
      <c r="B19" s="1" t="s">
        <v>13</v>
      </c>
      <c r="C19" s="3" t="s">
        <v>9</v>
      </c>
      <c r="D19" s="3" t="s">
        <v>5</v>
      </c>
      <c r="E19" s="3" t="s">
        <v>23</v>
      </c>
      <c r="F19" s="2">
        <v>100</v>
      </c>
      <c r="G19" s="2">
        <v>18</v>
      </c>
      <c r="H19" s="3">
        <f>G19*F19</f>
        <v>1800</v>
      </c>
    </row>
    <row r="20" spans="1:8" hidden="1" outlineLevel="2">
      <c r="A20" s="2">
        <v>383772</v>
      </c>
      <c r="B20" s="3" t="s">
        <v>30</v>
      </c>
      <c r="C20" s="3" t="s">
        <v>4</v>
      </c>
      <c r="D20" s="3" t="s">
        <v>5</v>
      </c>
      <c r="E20" s="3" t="s">
        <v>24</v>
      </c>
      <c r="F20" s="2">
        <v>360</v>
      </c>
      <c r="G20" s="2">
        <v>26.5</v>
      </c>
      <c r="H20" s="3">
        <f>G20*F20</f>
        <v>9540</v>
      </c>
    </row>
    <row r="21" spans="1:8" hidden="1" outlineLevel="2">
      <c r="A21" s="2">
        <v>383773</v>
      </c>
      <c r="B21" s="3" t="s">
        <v>8</v>
      </c>
      <c r="C21" s="3" t="s">
        <v>4</v>
      </c>
      <c r="D21" s="3" t="s">
        <v>5</v>
      </c>
      <c r="E21" s="3" t="s">
        <v>23</v>
      </c>
      <c r="F21" s="2">
        <v>200</v>
      </c>
      <c r="G21" s="2">
        <v>27.5</v>
      </c>
      <c r="H21" s="3">
        <f>G21*F21</f>
        <v>5500</v>
      </c>
    </row>
    <row r="22" spans="1:8" hidden="1" outlineLevel="2">
      <c r="A22" s="2">
        <v>383779</v>
      </c>
      <c r="B22" s="3" t="s">
        <v>16</v>
      </c>
      <c r="C22" s="3" t="s">
        <v>9</v>
      </c>
      <c r="D22" s="3" t="s">
        <v>5</v>
      </c>
      <c r="E22" s="3" t="s">
        <v>25</v>
      </c>
      <c r="F22" s="2">
        <v>280</v>
      </c>
      <c r="G22" s="2">
        <v>24.5</v>
      </c>
      <c r="H22" s="3">
        <f>G22*F22</f>
        <v>6860</v>
      </c>
    </row>
    <row r="23" spans="1:8" hidden="1" outlineLevel="2">
      <c r="A23" s="2">
        <v>383781</v>
      </c>
      <c r="B23" s="3" t="s">
        <v>30</v>
      </c>
      <c r="C23" s="3" t="s">
        <v>4</v>
      </c>
      <c r="D23" s="3" t="s">
        <v>5</v>
      </c>
      <c r="E23" s="3" t="s">
        <v>24</v>
      </c>
      <c r="F23" s="2">
        <v>120</v>
      </c>
      <c r="G23" s="2">
        <v>26.5</v>
      </c>
      <c r="H23" s="3">
        <f>G23*F23</f>
        <v>3180</v>
      </c>
    </row>
    <row r="24" spans="1:8" hidden="1" outlineLevel="2">
      <c r="A24" s="2">
        <v>383782</v>
      </c>
      <c r="B24" s="1" t="s">
        <v>8</v>
      </c>
      <c r="C24" s="3" t="s">
        <v>9</v>
      </c>
      <c r="D24" s="3" t="s">
        <v>5</v>
      </c>
      <c r="E24" s="3" t="s">
        <v>20</v>
      </c>
      <c r="F24" s="2">
        <v>145</v>
      </c>
      <c r="G24" s="2">
        <v>27.5</v>
      </c>
      <c r="H24" s="3">
        <f>G24*F24</f>
        <v>3987.5</v>
      </c>
    </row>
    <row r="25" spans="1:8" hidden="1" outlineLevel="2">
      <c r="A25" s="2">
        <v>383785</v>
      </c>
      <c r="B25" s="3" t="s">
        <v>8</v>
      </c>
      <c r="C25" s="3" t="s">
        <v>4</v>
      </c>
      <c r="D25" s="3" t="s">
        <v>5</v>
      </c>
      <c r="E25" s="3" t="s">
        <v>20</v>
      </c>
      <c r="F25" s="2">
        <v>90</v>
      </c>
      <c r="G25" s="2">
        <v>27.5</v>
      </c>
      <c r="H25" s="3">
        <f>G25*F25</f>
        <v>2475</v>
      </c>
    </row>
    <row r="26" spans="1:8" hidden="1" outlineLevel="2">
      <c r="A26" s="2">
        <v>383786</v>
      </c>
      <c r="B26" s="3" t="s">
        <v>16</v>
      </c>
      <c r="C26" s="3" t="s">
        <v>9</v>
      </c>
      <c r="D26" s="3" t="s">
        <v>5</v>
      </c>
      <c r="E26" s="3" t="s">
        <v>20</v>
      </c>
      <c r="F26" s="2">
        <v>60</v>
      </c>
      <c r="G26" s="2">
        <v>24.5</v>
      </c>
      <c r="H26" s="3">
        <f>G26*F26</f>
        <v>1470</v>
      </c>
    </row>
    <row r="27" spans="1:8" hidden="1" outlineLevel="2">
      <c r="A27" s="2">
        <v>383789</v>
      </c>
      <c r="B27" s="3" t="s">
        <v>8</v>
      </c>
      <c r="C27" s="3" t="s">
        <v>4</v>
      </c>
      <c r="D27" s="3" t="s">
        <v>5</v>
      </c>
      <c r="E27" s="3" t="s">
        <v>24</v>
      </c>
      <c r="F27" s="2">
        <v>360</v>
      </c>
      <c r="G27" s="2">
        <v>27.5</v>
      </c>
      <c r="H27" s="3">
        <f>G27*F27</f>
        <v>9900</v>
      </c>
    </row>
    <row r="28" spans="1:8" hidden="1" outlineLevel="2">
      <c r="A28" s="2">
        <v>383790</v>
      </c>
      <c r="B28" s="3" t="s">
        <v>30</v>
      </c>
      <c r="C28" s="3" t="s">
        <v>9</v>
      </c>
      <c r="D28" s="3" t="s">
        <v>5</v>
      </c>
      <c r="E28" s="3" t="s">
        <v>20</v>
      </c>
      <c r="F28" s="2">
        <v>75</v>
      </c>
      <c r="G28" s="2">
        <v>26.5</v>
      </c>
      <c r="H28" s="3">
        <f>G28*F28</f>
        <v>1987.5</v>
      </c>
    </row>
    <row r="29" spans="1:8" hidden="1" outlineLevel="2">
      <c r="A29" s="2">
        <v>383791</v>
      </c>
      <c r="B29" s="3" t="s">
        <v>16</v>
      </c>
      <c r="C29" s="3" t="s">
        <v>10</v>
      </c>
      <c r="D29" s="3" t="s">
        <v>5</v>
      </c>
      <c r="E29" s="3" t="s">
        <v>20</v>
      </c>
      <c r="F29" s="2">
        <v>45</v>
      </c>
      <c r="G29" s="2">
        <v>24.5</v>
      </c>
      <c r="H29" s="3">
        <f>G29*F29</f>
        <v>1102.5</v>
      </c>
    </row>
    <row r="30" spans="1:8" outlineLevel="1" collapsed="1">
      <c r="A30" s="2"/>
      <c r="B30" s="3"/>
      <c r="C30" s="3"/>
      <c r="D30" s="6" t="s">
        <v>46</v>
      </c>
      <c r="E30" s="3"/>
      <c r="F30" s="2"/>
      <c r="G30" s="2"/>
      <c r="H30" s="3">
        <f>SUBTOTAL(9,H2:H29)</f>
        <v>156444</v>
      </c>
    </row>
    <row r="31" spans="1:8" hidden="1" outlineLevel="2">
      <c r="A31" s="2">
        <v>383776</v>
      </c>
      <c r="B31" s="3" t="s">
        <v>8</v>
      </c>
      <c r="C31" s="3" t="s">
        <v>9</v>
      </c>
      <c r="D31" s="3" t="s">
        <v>14</v>
      </c>
      <c r="E31" s="3" t="s">
        <v>21</v>
      </c>
      <c r="F31" s="2">
        <v>40</v>
      </c>
      <c r="G31" s="2">
        <v>27.5</v>
      </c>
      <c r="H31" s="3">
        <f>G31*F31</f>
        <v>1100</v>
      </c>
    </row>
    <row r="32" spans="1:8" hidden="1" outlineLevel="2">
      <c r="A32" s="2">
        <v>383777</v>
      </c>
      <c r="B32" s="3" t="s">
        <v>29</v>
      </c>
      <c r="C32" s="3" t="s">
        <v>4</v>
      </c>
      <c r="D32" s="3" t="s">
        <v>14</v>
      </c>
      <c r="E32" s="3" t="s">
        <v>21</v>
      </c>
      <c r="F32" s="2">
        <v>400</v>
      </c>
      <c r="G32" s="2">
        <v>23</v>
      </c>
      <c r="H32" s="3">
        <f>G32*F32</f>
        <v>9200</v>
      </c>
    </row>
    <row r="33" spans="1:8" hidden="1" outlineLevel="2">
      <c r="A33" s="2">
        <v>383778</v>
      </c>
      <c r="B33" s="3" t="s">
        <v>15</v>
      </c>
      <c r="C33" s="3" t="s">
        <v>4</v>
      </c>
      <c r="D33" s="3" t="s">
        <v>14</v>
      </c>
      <c r="E33" s="3" t="s">
        <v>21</v>
      </c>
      <c r="F33" s="2">
        <v>200</v>
      </c>
      <c r="G33" s="2">
        <v>26.5</v>
      </c>
      <c r="H33" s="3">
        <f>G33*F33</f>
        <v>5300</v>
      </c>
    </row>
    <row r="34" spans="1:8" hidden="1" outlineLevel="2">
      <c r="A34" s="2">
        <v>383787</v>
      </c>
      <c r="B34" s="3" t="s">
        <v>8</v>
      </c>
      <c r="C34" s="3" t="s">
        <v>27</v>
      </c>
      <c r="D34" s="3" t="s">
        <v>14</v>
      </c>
      <c r="E34" s="3" t="s">
        <v>24</v>
      </c>
      <c r="F34" s="2">
        <v>35</v>
      </c>
      <c r="G34" s="2">
        <v>27.5</v>
      </c>
      <c r="H34" s="3">
        <f>G34*F34</f>
        <v>962.5</v>
      </c>
    </row>
    <row r="35" spans="1:8" hidden="1" outlineLevel="2">
      <c r="A35" s="2">
        <v>383788</v>
      </c>
      <c r="B35" s="3" t="s">
        <v>30</v>
      </c>
      <c r="C35" s="3" t="s">
        <v>27</v>
      </c>
      <c r="D35" s="3" t="s">
        <v>14</v>
      </c>
      <c r="E35" s="3" t="s">
        <v>24</v>
      </c>
      <c r="F35" s="2">
        <v>250</v>
      </c>
      <c r="G35" s="2">
        <v>26.5</v>
      </c>
      <c r="H35" s="3">
        <f>G35*F35</f>
        <v>6625</v>
      </c>
    </row>
    <row r="36" spans="1:8" hidden="1" outlineLevel="2">
      <c r="A36" s="2">
        <v>383792</v>
      </c>
      <c r="B36" s="3" t="s">
        <v>8</v>
      </c>
      <c r="C36" s="3" t="s">
        <v>27</v>
      </c>
      <c r="D36" s="3" t="s">
        <v>14</v>
      </c>
      <c r="E36" s="3" t="s">
        <v>25</v>
      </c>
      <c r="F36" s="2">
        <v>75</v>
      </c>
      <c r="G36" s="2">
        <v>27.5</v>
      </c>
      <c r="H36" s="3">
        <f>G36*F36</f>
        <v>2062.5</v>
      </c>
    </row>
    <row r="37" spans="1:8" hidden="1" outlineLevel="2">
      <c r="A37" s="2">
        <v>383793</v>
      </c>
      <c r="B37" s="3" t="s">
        <v>8</v>
      </c>
      <c r="C37" s="3" t="s">
        <v>4</v>
      </c>
      <c r="D37" s="3" t="s">
        <v>14</v>
      </c>
      <c r="E37" s="3" t="s">
        <v>25</v>
      </c>
      <c r="F37" s="2">
        <v>20</v>
      </c>
      <c r="G37" s="2">
        <v>27.5</v>
      </c>
      <c r="H37" s="3">
        <f>G37*F37</f>
        <v>550</v>
      </c>
    </row>
    <row r="38" spans="1:8" hidden="1" outlineLevel="2">
      <c r="A38" s="2">
        <v>383794</v>
      </c>
      <c r="B38" s="3" t="s">
        <v>6</v>
      </c>
      <c r="C38" s="3" t="s">
        <v>4</v>
      </c>
      <c r="D38" s="3" t="s">
        <v>14</v>
      </c>
      <c r="E38" s="3" t="s">
        <v>25</v>
      </c>
      <c r="F38" s="2">
        <v>10</v>
      </c>
      <c r="G38" s="2">
        <v>24.5</v>
      </c>
      <c r="H38" s="3">
        <f>G38*F38</f>
        <v>245</v>
      </c>
    </row>
    <row r="39" spans="1:8" hidden="1" outlineLevel="2">
      <c r="A39" s="2">
        <v>383795</v>
      </c>
      <c r="B39" s="3" t="s">
        <v>30</v>
      </c>
      <c r="C39" s="3" t="s">
        <v>9</v>
      </c>
      <c r="D39" s="3" t="s">
        <v>14</v>
      </c>
      <c r="E39" s="3" t="s">
        <v>25</v>
      </c>
      <c r="F39" s="2">
        <v>40</v>
      </c>
      <c r="G39" s="2">
        <v>26.5</v>
      </c>
      <c r="H39" s="3">
        <f>G39*F39</f>
        <v>1060</v>
      </c>
    </row>
    <row r="40" spans="1:8" outlineLevel="1" collapsed="1">
      <c r="A40" s="2"/>
      <c r="B40" s="3"/>
      <c r="C40" s="3"/>
      <c r="D40" s="7" t="s">
        <v>47</v>
      </c>
      <c r="E40" s="3"/>
      <c r="F40" s="2"/>
      <c r="G40" s="2"/>
      <c r="H40" s="3">
        <f>SUBTOTAL(9,H31:H39)</f>
        <v>27105</v>
      </c>
    </row>
    <row r="41" spans="1:8" hidden="1" outlineLevel="2">
      <c r="A41" s="2">
        <v>383750</v>
      </c>
      <c r="B41" s="3" t="s">
        <v>29</v>
      </c>
      <c r="C41" s="3" t="s">
        <v>10</v>
      </c>
      <c r="D41" s="3" t="s">
        <v>11</v>
      </c>
      <c r="E41" s="3" t="s">
        <v>23</v>
      </c>
      <c r="F41" s="2">
        <v>90</v>
      </c>
      <c r="G41" s="2">
        <v>23</v>
      </c>
      <c r="H41" s="3">
        <f>G41*F41</f>
        <v>2070</v>
      </c>
    </row>
    <row r="42" spans="1:8" hidden="1" outlineLevel="2">
      <c r="A42" s="2">
        <v>383758</v>
      </c>
      <c r="B42" s="3" t="s">
        <v>30</v>
      </c>
      <c r="C42" s="3" t="s">
        <v>10</v>
      </c>
      <c r="D42" s="3" t="s">
        <v>11</v>
      </c>
      <c r="E42" s="3" t="s">
        <v>23</v>
      </c>
      <c r="F42" s="2">
        <v>650</v>
      </c>
      <c r="G42" s="2">
        <v>26.5</v>
      </c>
      <c r="H42" s="3">
        <f>G42*F42</f>
        <v>17225</v>
      </c>
    </row>
    <row r="43" spans="1:8" hidden="1" outlineLevel="2">
      <c r="A43" s="2">
        <v>383765</v>
      </c>
      <c r="B43" s="3" t="s">
        <v>30</v>
      </c>
      <c r="C43" s="3" t="s">
        <v>10</v>
      </c>
      <c r="D43" s="3" t="s">
        <v>11</v>
      </c>
      <c r="E43" s="3" t="s">
        <v>25</v>
      </c>
      <c r="F43" s="2">
        <v>125</v>
      </c>
      <c r="G43" s="2">
        <v>26.5</v>
      </c>
      <c r="H43" s="3">
        <f>G43*F43</f>
        <v>3312.5</v>
      </c>
    </row>
    <row r="44" spans="1:8" hidden="1" outlineLevel="2">
      <c r="A44" s="2">
        <v>383771</v>
      </c>
      <c r="B44" s="3" t="s">
        <v>28</v>
      </c>
      <c r="C44" s="3" t="s">
        <v>10</v>
      </c>
      <c r="D44" s="3" t="s">
        <v>11</v>
      </c>
      <c r="E44" s="3" t="s">
        <v>21</v>
      </c>
      <c r="F44" s="2">
        <v>100</v>
      </c>
      <c r="G44" s="2">
        <v>18</v>
      </c>
      <c r="H44" s="3">
        <f>G44*F44</f>
        <v>1800</v>
      </c>
    </row>
    <row r="45" spans="1:8" hidden="1" outlineLevel="2">
      <c r="A45" s="2">
        <v>383780</v>
      </c>
      <c r="B45" s="3" t="s">
        <v>8</v>
      </c>
      <c r="C45" s="3" t="s">
        <v>10</v>
      </c>
      <c r="D45" s="3" t="s">
        <v>11</v>
      </c>
      <c r="E45" s="3" t="s">
        <v>21</v>
      </c>
      <c r="F45" s="2">
        <v>300</v>
      </c>
      <c r="G45" s="2">
        <v>27.5</v>
      </c>
      <c r="H45" s="3">
        <f>G45*F45</f>
        <v>8250</v>
      </c>
    </row>
    <row r="46" spans="1:8" hidden="1" outlineLevel="2">
      <c r="A46" s="2">
        <v>383783</v>
      </c>
      <c r="B46" s="3" t="s">
        <v>30</v>
      </c>
      <c r="C46" s="3" t="s">
        <v>10</v>
      </c>
      <c r="D46" s="3" t="s">
        <v>11</v>
      </c>
      <c r="E46" s="3" t="s">
        <v>22</v>
      </c>
      <c r="F46" s="2">
        <v>50</v>
      </c>
      <c r="G46" s="2">
        <v>26.5</v>
      </c>
      <c r="H46" s="3">
        <f>G46*F46</f>
        <v>1325</v>
      </c>
    </row>
    <row r="47" spans="1:8" hidden="1" outlineLevel="2">
      <c r="A47" s="2">
        <v>383784</v>
      </c>
      <c r="B47" s="3" t="s">
        <v>8</v>
      </c>
      <c r="C47" s="3" t="s">
        <v>9</v>
      </c>
      <c r="D47" s="3" t="s">
        <v>11</v>
      </c>
      <c r="E47" s="3" t="s">
        <v>22</v>
      </c>
      <c r="F47" s="2">
        <v>60</v>
      </c>
      <c r="G47" s="2">
        <v>27.5</v>
      </c>
      <c r="H47" s="3">
        <f>G47*F47</f>
        <v>1650</v>
      </c>
    </row>
    <row r="48" spans="1:8" outlineLevel="1" collapsed="1">
      <c r="A48" s="2"/>
      <c r="B48" s="3"/>
      <c r="C48" s="3"/>
      <c r="D48" s="7" t="s">
        <v>48</v>
      </c>
      <c r="E48" s="3"/>
      <c r="F48" s="2"/>
      <c r="G48" s="2"/>
      <c r="H48" s="3">
        <f>SUBTOTAL(9,H41:H47)</f>
        <v>35632.5</v>
      </c>
    </row>
    <row r="49" spans="1:8" hidden="1" outlineLevel="2">
      <c r="A49" s="2">
        <v>383748</v>
      </c>
      <c r="B49" s="3" t="s">
        <v>28</v>
      </c>
      <c r="C49" s="3" t="s">
        <v>27</v>
      </c>
      <c r="D49" s="3" t="s">
        <v>7</v>
      </c>
      <c r="E49" s="3" t="s">
        <v>20</v>
      </c>
      <c r="F49" s="2">
        <v>800</v>
      </c>
      <c r="G49" s="2">
        <v>18</v>
      </c>
      <c r="H49" s="3">
        <f>G49*F49</f>
        <v>14400</v>
      </c>
    </row>
    <row r="50" spans="1:8" hidden="1" outlineLevel="2">
      <c r="A50" s="2">
        <v>383751</v>
      </c>
      <c r="B50" s="3" t="s">
        <v>29</v>
      </c>
      <c r="C50" s="3" t="s">
        <v>27</v>
      </c>
      <c r="D50" s="3" t="s">
        <v>7</v>
      </c>
      <c r="E50" s="3" t="s">
        <v>21</v>
      </c>
      <c r="F50" s="2">
        <v>85</v>
      </c>
      <c r="G50" s="2">
        <v>23</v>
      </c>
      <c r="H50" s="3">
        <f>G50*F50</f>
        <v>1955</v>
      </c>
    </row>
    <row r="51" spans="1:8" hidden="1" outlineLevel="2">
      <c r="A51" s="2">
        <v>383761</v>
      </c>
      <c r="B51" s="3" t="s">
        <v>28</v>
      </c>
      <c r="C51" s="3" t="s">
        <v>27</v>
      </c>
      <c r="D51" s="3" t="s">
        <v>7</v>
      </c>
      <c r="E51" s="3" t="s">
        <v>21</v>
      </c>
      <c r="F51" s="2">
        <v>130</v>
      </c>
      <c r="G51" s="2">
        <v>18</v>
      </c>
      <c r="H51" s="3">
        <f>G51*F51</f>
        <v>2340</v>
      </c>
    </row>
    <row r="52" spans="1:8" hidden="1" outlineLevel="2">
      <c r="A52" s="2">
        <v>383766</v>
      </c>
      <c r="B52" s="3" t="s">
        <v>6</v>
      </c>
      <c r="C52" s="3" t="s">
        <v>27</v>
      </c>
      <c r="D52" s="3" t="s">
        <v>7</v>
      </c>
      <c r="E52" s="3" t="s">
        <v>21</v>
      </c>
      <c r="F52" s="2">
        <v>500</v>
      </c>
      <c r="G52" s="2">
        <v>24</v>
      </c>
      <c r="H52" s="3">
        <f>G52*F52</f>
        <v>12000</v>
      </c>
    </row>
    <row r="53" spans="1:8" hidden="1" outlineLevel="2">
      <c r="A53" s="2">
        <v>383774</v>
      </c>
      <c r="B53" s="3" t="s">
        <v>30</v>
      </c>
      <c r="C53" s="3" t="s">
        <v>27</v>
      </c>
      <c r="D53" s="3" t="s">
        <v>7</v>
      </c>
      <c r="E53" s="3" t="s">
        <v>22</v>
      </c>
      <c r="F53" s="2">
        <v>20</v>
      </c>
      <c r="G53" s="2">
        <v>26.5</v>
      </c>
      <c r="H53" s="3">
        <f>G53*F53</f>
        <v>530</v>
      </c>
    </row>
    <row r="54" spans="1:8" hidden="1" outlineLevel="2">
      <c r="A54" s="2">
        <v>383775</v>
      </c>
      <c r="B54" s="3" t="s">
        <v>13</v>
      </c>
      <c r="C54" s="3" t="s">
        <v>27</v>
      </c>
      <c r="D54" s="3" t="s">
        <v>7</v>
      </c>
      <c r="E54" s="3" t="s">
        <v>22</v>
      </c>
      <c r="F54" s="2">
        <v>30</v>
      </c>
      <c r="G54" s="2">
        <v>18</v>
      </c>
      <c r="H54" s="3">
        <f>G54*F54</f>
        <v>540</v>
      </c>
    </row>
    <row r="55" spans="1:8" outlineLevel="1" collapsed="1">
      <c r="A55" s="2"/>
      <c r="B55" s="3"/>
      <c r="C55" s="3"/>
      <c r="D55" s="7" t="s">
        <v>49</v>
      </c>
      <c r="E55" s="3"/>
      <c r="F55" s="2"/>
      <c r="G55" s="2"/>
      <c r="H55" s="3">
        <f>SUBTOTAL(9,H49:H54)</f>
        <v>31765</v>
      </c>
    </row>
    <row r="56" spans="1:8">
      <c r="A56" s="10"/>
      <c r="B56" s="8"/>
      <c r="C56" s="8"/>
      <c r="D56" s="9" t="s">
        <v>41</v>
      </c>
      <c r="E56" s="8"/>
      <c r="F56" s="10"/>
      <c r="G56" s="10"/>
      <c r="H56" s="8">
        <f>SUBTOTAL(9,H2:H54)</f>
        <v>250946.5</v>
      </c>
    </row>
  </sheetData>
  <sortState ref="A2:H51">
    <sortCondition ref="D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8"/>
  <sheetViews>
    <sheetView workbookViewId="0">
      <selection activeCell="E64" sqref="E64"/>
    </sheetView>
  </sheetViews>
  <sheetFormatPr defaultRowHeight="12.75" outlineLevelRow="2"/>
  <cols>
    <col min="1" max="1" width="8.140625" style="1" customWidth="1"/>
    <col min="2" max="2" width="22" style="1" customWidth="1"/>
    <col min="3" max="3" width="17" style="1" customWidth="1"/>
    <col min="4" max="4" width="10.140625" style="1" customWidth="1"/>
    <col min="5" max="5" width="15.28515625" style="1" customWidth="1"/>
    <col min="6" max="6" width="16.42578125" style="1" customWidth="1"/>
    <col min="7" max="7" width="8.85546875" style="1" customWidth="1"/>
    <col min="8" max="8" width="10.28515625" style="1" customWidth="1"/>
    <col min="9" max="16384" width="9.140625" style="1"/>
  </cols>
  <sheetData>
    <row r="1" spans="1:8" ht="25.5" customHeight="1">
      <c r="A1" s="4" t="s">
        <v>0</v>
      </c>
      <c r="B1" s="4" t="s">
        <v>1</v>
      </c>
      <c r="C1" s="4" t="s">
        <v>2</v>
      </c>
      <c r="D1" s="4" t="s">
        <v>17</v>
      </c>
      <c r="E1" s="4" t="s">
        <v>18</v>
      </c>
      <c r="F1" s="4" t="s">
        <v>26</v>
      </c>
      <c r="G1" s="4" t="s">
        <v>19</v>
      </c>
      <c r="H1" s="4" t="s">
        <v>3</v>
      </c>
    </row>
    <row r="2" spans="1:8" hidden="1" outlineLevel="2">
      <c r="A2" s="2">
        <v>383762</v>
      </c>
      <c r="B2" s="3" t="s">
        <v>28</v>
      </c>
      <c r="C2" s="3" t="s">
        <v>4</v>
      </c>
      <c r="D2" s="3" t="s">
        <v>5</v>
      </c>
      <c r="E2" s="3" t="s">
        <v>22</v>
      </c>
      <c r="F2" s="2">
        <v>100</v>
      </c>
      <c r="G2" s="2">
        <v>18</v>
      </c>
      <c r="H2" s="3">
        <f>G2*F2</f>
        <v>1800</v>
      </c>
    </row>
    <row r="3" spans="1:8" hidden="1" outlineLevel="2">
      <c r="A3" s="2">
        <v>383774</v>
      </c>
      <c r="B3" s="3" t="s">
        <v>30</v>
      </c>
      <c r="C3" s="3" t="s">
        <v>27</v>
      </c>
      <c r="D3" s="3" t="s">
        <v>7</v>
      </c>
      <c r="E3" s="3" t="s">
        <v>22</v>
      </c>
      <c r="F3" s="2">
        <v>20</v>
      </c>
      <c r="G3" s="2">
        <v>26.5</v>
      </c>
      <c r="H3" s="3">
        <f>G3*F3</f>
        <v>530</v>
      </c>
    </row>
    <row r="4" spans="1:8" hidden="1" outlineLevel="2">
      <c r="A4" s="2">
        <v>383775</v>
      </c>
      <c r="B4" s="3" t="s">
        <v>13</v>
      </c>
      <c r="C4" s="3" t="s">
        <v>27</v>
      </c>
      <c r="D4" s="3" t="s">
        <v>7</v>
      </c>
      <c r="E4" s="3" t="s">
        <v>22</v>
      </c>
      <c r="F4" s="2">
        <v>30</v>
      </c>
      <c r="G4" s="2">
        <v>18</v>
      </c>
      <c r="H4" s="3">
        <f>G4*F4</f>
        <v>540</v>
      </c>
    </row>
    <row r="5" spans="1:8" hidden="1" outlineLevel="2">
      <c r="A5" s="2">
        <v>383783</v>
      </c>
      <c r="B5" s="3" t="s">
        <v>30</v>
      </c>
      <c r="C5" s="3" t="s">
        <v>10</v>
      </c>
      <c r="D5" s="3" t="s">
        <v>11</v>
      </c>
      <c r="E5" s="3" t="s">
        <v>22</v>
      </c>
      <c r="F5" s="2">
        <v>50</v>
      </c>
      <c r="G5" s="2">
        <v>26.5</v>
      </c>
      <c r="H5" s="3">
        <f>G5*F5</f>
        <v>1325</v>
      </c>
    </row>
    <row r="6" spans="1:8" hidden="1" outlineLevel="2">
      <c r="A6" s="2">
        <v>383784</v>
      </c>
      <c r="B6" s="3" t="s">
        <v>8</v>
      </c>
      <c r="C6" s="3" t="s">
        <v>9</v>
      </c>
      <c r="D6" s="3" t="s">
        <v>11</v>
      </c>
      <c r="E6" s="3" t="s">
        <v>22</v>
      </c>
      <c r="F6" s="2">
        <v>60</v>
      </c>
      <c r="G6" s="2">
        <v>27.5</v>
      </c>
      <c r="H6" s="3">
        <f>G6*F6</f>
        <v>1650</v>
      </c>
    </row>
    <row r="7" spans="1:8" outlineLevel="1" collapsed="1">
      <c r="A7" s="2"/>
      <c r="B7" s="3"/>
      <c r="C7" s="3"/>
      <c r="D7" s="3"/>
      <c r="E7" s="6" t="s">
        <v>50</v>
      </c>
      <c r="F7" s="2"/>
      <c r="G7" s="2"/>
      <c r="H7" s="3">
        <f>SUBTOTAL(9,H2:H6)</f>
        <v>5845</v>
      </c>
    </row>
    <row r="8" spans="1:8" hidden="1" outlineLevel="2">
      <c r="A8" s="2">
        <v>383750</v>
      </c>
      <c r="B8" s="3" t="s">
        <v>29</v>
      </c>
      <c r="C8" s="3" t="s">
        <v>10</v>
      </c>
      <c r="D8" s="3" t="s">
        <v>11</v>
      </c>
      <c r="E8" s="3" t="s">
        <v>23</v>
      </c>
      <c r="F8" s="2">
        <v>90</v>
      </c>
      <c r="G8" s="2">
        <v>23</v>
      </c>
      <c r="H8" s="3">
        <f>G8*F8</f>
        <v>2070</v>
      </c>
    </row>
    <row r="9" spans="1:8" hidden="1" outlineLevel="2">
      <c r="A9" s="2">
        <v>383758</v>
      </c>
      <c r="B9" s="3" t="s">
        <v>30</v>
      </c>
      <c r="C9" s="3" t="s">
        <v>10</v>
      </c>
      <c r="D9" s="3" t="s">
        <v>11</v>
      </c>
      <c r="E9" s="3" t="s">
        <v>23</v>
      </c>
      <c r="F9" s="2">
        <v>650</v>
      </c>
      <c r="G9" s="2">
        <v>26.5</v>
      </c>
      <c r="H9" s="3">
        <f>G9*F9</f>
        <v>17225</v>
      </c>
    </row>
    <row r="10" spans="1:8" ht="13.5" hidden="1" outlineLevel="2">
      <c r="A10" s="2">
        <v>383763</v>
      </c>
      <c r="B10" s="11" t="s">
        <v>31</v>
      </c>
      <c r="C10" s="3" t="s">
        <v>9</v>
      </c>
      <c r="D10" s="3" t="s">
        <v>5</v>
      </c>
      <c r="E10" s="3" t="s">
        <v>23</v>
      </c>
      <c r="F10" s="2">
        <v>250</v>
      </c>
      <c r="G10" s="2">
        <v>32.5</v>
      </c>
      <c r="H10" s="3">
        <f>G10*F10</f>
        <v>8125</v>
      </c>
    </row>
    <row r="11" spans="1:8" hidden="1" outlineLevel="2">
      <c r="A11" s="2">
        <v>383764</v>
      </c>
      <c r="B11" s="3" t="s">
        <v>6</v>
      </c>
      <c r="C11" s="3" t="s">
        <v>9</v>
      </c>
      <c r="D11" s="3" t="s">
        <v>5</v>
      </c>
      <c r="E11" s="3" t="s">
        <v>23</v>
      </c>
      <c r="F11" s="2">
        <v>60</v>
      </c>
      <c r="G11" s="2">
        <v>24</v>
      </c>
      <c r="H11" s="3">
        <f>G11*F11</f>
        <v>1440</v>
      </c>
    </row>
    <row r="12" spans="1:8" hidden="1" outlineLevel="2">
      <c r="A12" s="2">
        <v>383769</v>
      </c>
      <c r="B12" s="3" t="s">
        <v>8</v>
      </c>
      <c r="C12" s="3" t="s">
        <v>27</v>
      </c>
      <c r="D12" s="3" t="s">
        <v>5</v>
      </c>
      <c r="E12" s="3" t="s">
        <v>23</v>
      </c>
      <c r="F12" s="2">
        <v>90</v>
      </c>
      <c r="G12" s="2">
        <v>27.5</v>
      </c>
      <c r="H12" s="3">
        <f>G12*F12</f>
        <v>2475</v>
      </c>
    </row>
    <row r="13" spans="1:8" hidden="1" outlineLevel="2">
      <c r="A13" s="2">
        <v>383770</v>
      </c>
      <c r="B13" s="3" t="s">
        <v>13</v>
      </c>
      <c r="C13" s="3" t="s">
        <v>9</v>
      </c>
      <c r="D13" s="3" t="s">
        <v>5</v>
      </c>
      <c r="E13" s="3" t="s">
        <v>23</v>
      </c>
      <c r="F13" s="2">
        <v>100</v>
      </c>
      <c r="G13" s="2">
        <v>18</v>
      </c>
      <c r="H13" s="3">
        <f>G13*F13</f>
        <v>1800</v>
      </c>
    </row>
    <row r="14" spans="1:8" hidden="1" outlineLevel="2">
      <c r="A14" s="2">
        <v>383773</v>
      </c>
      <c r="B14" s="3" t="s">
        <v>8</v>
      </c>
      <c r="C14" s="3" t="s">
        <v>4</v>
      </c>
      <c r="D14" s="3" t="s">
        <v>5</v>
      </c>
      <c r="E14" s="3" t="s">
        <v>23</v>
      </c>
      <c r="F14" s="2">
        <v>200</v>
      </c>
      <c r="G14" s="2">
        <v>27.5</v>
      </c>
      <c r="H14" s="3">
        <f>G14*F14</f>
        <v>5500</v>
      </c>
    </row>
    <row r="15" spans="1:8" outlineLevel="1" collapsed="1">
      <c r="A15" s="2"/>
      <c r="B15" s="3"/>
      <c r="C15" s="3"/>
      <c r="D15" s="3"/>
      <c r="E15" s="7" t="s">
        <v>51</v>
      </c>
      <c r="F15" s="2"/>
      <c r="G15" s="2"/>
      <c r="H15" s="3">
        <f>SUBTOTAL(9,H8:H14)</f>
        <v>38635</v>
      </c>
    </row>
    <row r="16" spans="1:8" hidden="1" outlineLevel="2">
      <c r="A16" s="2">
        <v>383752</v>
      </c>
      <c r="B16" s="3" t="s">
        <v>12</v>
      </c>
      <c r="C16" s="3" t="s">
        <v>9</v>
      </c>
      <c r="D16" s="3" t="s">
        <v>5</v>
      </c>
      <c r="E16" s="3" t="s">
        <v>24</v>
      </c>
      <c r="F16" s="2">
        <v>900</v>
      </c>
      <c r="G16" s="2">
        <v>27.5</v>
      </c>
      <c r="H16" s="3">
        <f>G16*F16</f>
        <v>24750</v>
      </c>
    </row>
    <row r="17" spans="1:8" hidden="1" outlineLevel="2">
      <c r="A17" s="2">
        <v>383753</v>
      </c>
      <c r="B17" s="1" t="s">
        <v>6</v>
      </c>
      <c r="C17" s="3" t="s">
        <v>4</v>
      </c>
      <c r="D17" s="3" t="s">
        <v>5</v>
      </c>
      <c r="E17" s="3" t="s">
        <v>24</v>
      </c>
      <c r="F17" s="2">
        <v>100</v>
      </c>
      <c r="G17" s="2">
        <v>24</v>
      </c>
      <c r="H17" s="3">
        <f>G17*F17</f>
        <v>2400</v>
      </c>
    </row>
    <row r="18" spans="1:8" hidden="1" outlineLevel="2">
      <c r="A18" s="2">
        <v>383754</v>
      </c>
      <c r="B18" s="3" t="s">
        <v>29</v>
      </c>
      <c r="C18" s="3" t="s">
        <v>9</v>
      </c>
      <c r="D18" s="3" t="s">
        <v>5</v>
      </c>
      <c r="E18" s="3" t="s">
        <v>24</v>
      </c>
      <c r="F18" s="2">
        <v>30</v>
      </c>
      <c r="G18" s="2">
        <v>23</v>
      </c>
      <c r="H18" s="3">
        <f>G18*F18</f>
        <v>690</v>
      </c>
    </row>
    <row r="19" spans="1:8" hidden="1" outlineLevel="2">
      <c r="A19" s="2">
        <v>383772</v>
      </c>
      <c r="B19" s="3" t="s">
        <v>30</v>
      </c>
      <c r="C19" s="3" t="s">
        <v>4</v>
      </c>
      <c r="D19" s="3" t="s">
        <v>5</v>
      </c>
      <c r="E19" s="3" t="s">
        <v>24</v>
      </c>
      <c r="F19" s="2">
        <v>360</v>
      </c>
      <c r="G19" s="2">
        <v>26.5</v>
      </c>
      <c r="H19" s="3">
        <f>G19*F19</f>
        <v>9540</v>
      </c>
    </row>
    <row r="20" spans="1:8" hidden="1" outlineLevel="2">
      <c r="A20" s="2">
        <v>383781</v>
      </c>
      <c r="B20" s="3" t="s">
        <v>30</v>
      </c>
      <c r="C20" s="3" t="s">
        <v>4</v>
      </c>
      <c r="D20" s="3" t="s">
        <v>5</v>
      </c>
      <c r="E20" s="3" t="s">
        <v>24</v>
      </c>
      <c r="F20" s="2">
        <v>120</v>
      </c>
      <c r="G20" s="2">
        <v>26.5</v>
      </c>
      <c r="H20" s="3">
        <f>G20*F20</f>
        <v>3180</v>
      </c>
    </row>
    <row r="21" spans="1:8" hidden="1" outlineLevel="2">
      <c r="A21" s="2">
        <v>383787</v>
      </c>
      <c r="B21" s="1" t="s">
        <v>8</v>
      </c>
      <c r="C21" s="3" t="s">
        <v>27</v>
      </c>
      <c r="D21" s="3" t="s">
        <v>14</v>
      </c>
      <c r="E21" s="3" t="s">
        <v>24</v>
      </c>
      <c r="F21" s="2">
        <v>35</v>
      </c>
      <c r="G21" s="2">
        <v>27.5</v>
      </c>
      <c r="H21" s="3">
        <f>G21*F21</f>
        <v>962.5</v>
      </c>
    </row>
    <row r="22" spans="1:8" hidden="1" outlineLevel="2">
      <c r="A22" s="2">
        <v>383788</v>
      </c>
      <c r="B22" s="3" t="s">
        <v>30</v>
      </c>
      <c r="C22" s="3" t="s">
        <v>27</v>
      </c>
      <c r="D22" s="3" t="s">
        <v>14</v>
      </c>
      <c r="E22" s="3" t="s">
        <v>24</v>
      </c>
      <c r="F22" s="2">
        <v>250</v>
      </c>
      <c r="G22" s="2">
        <v>26.5</v>
      </c>
      <c r="H22" s="3">
        <f>G22*F22</f>
        <v>6625</v>
      </c>
    </row>
    <row r="23" spans="1:8" hidden="1" outlineLevel="2">
      <c r="A23" s="2">
        <v>383789</v>
      </c>
      <c r="B23" s="3" t="s">
        <v>8</v>
      </c>
      <c r="C23" s="3" t="s">
        <v>4</v>
      </c>
      <c r="D23" s="3" t="s">
        <v>5</v>
      </c>
      <c r="E23" s="3" t="s">
        <v>24</v>
      </c>
      <c r="F23" s="2">
        <v>360</v>
      </c>
      <c r="G23" s="2">
        <v>27.5</v>
      </c>
      <c r="H23" s="3">
        <f>G23*F23</f>
        <v>9900</v>
      </c>
    </row>
    <row r="24" spans="1:8" outlineLevel="1" collapsed="1">
      <c r="A24" s="2"/>
      <c r="B24" s="3"/>
      <c r="C24" s="3"/>
      <c r="D24" s="3"/>
      <c r="E24" s="7" t="s">
        <v>52</v>
      </c>
      <c r="F24" s="2"/>
      <c r="G24" s="2"/>
      <c r="H24" s="3">
        <f>SUBTOTAL(9,H16:H23)</f>
        <v>58047.5</v>
      </c>
    </row>
    <row r="25" spans="1:8" hidden="1" outlineLevel="2">
      <c r="A25" s="2">
        <v>383749</v>
      </c>
      <c r="B25" s="3" t="s">
        <v>8</v>
      </c>
      <c r="C25" s="3" t="s">
        <v>9</v>
      </c>
      <c r="D25" s="3" t="s">
        <v>5</v>
      </c>
      <c r="E25" s="3" t="s">
        <v>21</v>
      </c>
      <c r="F25" s="2">
        <v>400</v>
      </c>
      <c r="G25" s="2">
        <v>27.5</v>
      </c>
      <c r="H25" s="3">
        <f>G25*F25</f>
        <v>11000</v>
      </c>
    </row>
    <row r="26" spans="1:8" hidden="1" outlineLevel="2">
      <c r="A26" s="2">
        <v>383751</v>
      </c>
      <c r="B26" s="3" t="s">
        <v>29</v>
      </c>
      <c r="C26" s="3" t="s">
        <v>27</v>
      </c>
      <c r="D26" s="3" t="s">
        <v>7</v>
      </c>
      <c r="E26" s="3" t="s">
        <v>21</v>
      </c>
      <c r="F26" s="2">
        <v>85</v>
      </c>
      <c r="G26" s="2">
        <v>23</v>
      </c>
      <c r="H26" s="3">
        <f>G26*F26</f>
        <v>1955</v>
      </c>
    </row>
    <row r="27" spans="1:8" ht="13.5" hidden="1" outlineLevel="2">
      <c r="A27" s="2">
        <v>383759</v>
      </c>
      <c r="B27" s="5" t="s">
        <v>31</v>
      </c>
      <c r="C27" s="3" t="s">
        <v>4</v>
      </c>
      <c r="D27" s="3" t="s">
        <v>5</v>
      </c>
      <c r="E27" s="3" t="s">
        <v>21</v>
      </c>
      <c r="F27" s="2">
        <v>105</v>
      </c>
      <c r="G27" s="2">
        <v>32.5</v>
      </c>
      <c r="H27" s="3">
        <f>G27*F27</f>
        <v>3412.5</v>
      </c>
    </row>
    <row r="28" spans="1:8" hidden="1" outlineLevel="2">
      <c r="A28" s="2">
        <v>383760</v>
      </c>
      <c r="B28" s="3" t="s">
        <v>30</v>
      </c>
      <c r="C28" s="3" t="s">
        <v>9</v>
      </c>
      <c r="D28" s="3" t="s">
        <v>5</v>
      </c>
      <c r="E28" s="3" t="s">
        <v>21</v>
      </c>
      <c r="F28" s="2">
        <v>800</v>
      </c>
      <c r="G28" s="2">
        <v>26.5</v>
      </c>
      <c r="H28" s="3">
        <f>G28*F28</f>
        <v>21200</v>
      </c>
    </row>
    <row r="29" spans="1:8" hidden="1" outlineLevel="2">
      <c r="A29" s="2">
        <v>383761</v>
      </c>
      <c r="B29" s="3" t="s">
        <v>28</v>
      </c>
      <c r="C29" s="3" t="s">
        <v>27</v>
      </c>
      <c r="D29" s="3" t="s">
        <v>7</v>
      </c>
      <c r="E29" s="3" t="s">
        <v>21</v>
      </c>
      <c r="F29" s="2">
        <v>130</v>
      </c>
      <c r="G29" s="2">
        <v>18</v>
      </c>
      <c r="H29" s="3">
        <f>G29*F29</f>
        <v>2340</v>
      </c>
    </row>
    <row r="30" spans="1:8" hidden="1" outlineLevel="2">
      <c r="A30" s="2">
        <v>383766</v>
      </c>
      <c r="B30" s="3" t="s">
        <v>6</v>
      </c>
      <c r="C30" s="3" t="s">
        <v>27</v>
      </c>
      <c r="D30" s="3" t="s">
        <v>7</v>
      </c>
      <c r="E30" s="3" t="s">
        <v>21</v>
      </c>
      <c r="F30" s="2">
        <v>500</v>
      </c>
      <c r="G30" s="2">
        <v>24</v>
      </c>
      <c r="H30" s="3">
        <f>G30*F30</f>
        <v>12000</v>
      </c>
    </row>
    <row r="31" spans="1:8" hidden="1" outlineLevel="2">
      <c r="A31" s="2">
        <v>383771</v>
      </c>
      <c r="B31" s="3" t="s">
        <v>28</v>
      </c>
      <c r="C31" s="3" t="s">
        <v>10</v>
      </c>
      <c r="D31" s="3" t="s">
        <v>11</v>
      </c>
      <c r="E31" s="3" t="s">
        <v>21</v>
      </c>
      <c r="F31" s="2">
        <v>100</v>
      </c>
      <c r="G31" s="2">
        <v>18</v>
      </c>
      <c r="H31" s="3">
        <f>G31*F31</f>
        <v>1800</v>
      </c>
    </row>
    <row r="32" spans="1:8" hidden="1" outlineLevel="2">
      <c r="A32" s="2">
        <v>383776</v>
      </c>
      <c r="B32" s="3" t="s">
        <v>8</v>
      </c>
      <c r="C32" s="3" t="s">
        <v>9</v>
      </c>
      <c r="D32" s="3" t="s">
        <v>14</v>
      </c>
      <c r="E32" s="3" t="s">
        <v>21</v>
      </c>
      <c r="F32" s="2">
        <v>40</v>
      </c>
      <c r="G32" s="2">
        <v>27.5</v>
      </c>
      <c r="H32" s="3">
        <f>G32*F32</f>
        <v>1100</v>
      </c>
    </row>
    <row r="33" spans="1:8" hidden="1" outlineLevel="2">
      <c r="A33" s="2">
        <v>383777</v>
      </c>
      <c r="B33" s="3" t="s">
        <v>29</v>
      </c>
      <c r="C33" s="3" t="s">
        <v>4</v>
      </c>
      <c r="D33" s="3" t="s">
        <v>14</v>
      </c>
      <c r="E33" s="3" t="s">
        <v>21</v>
      </c>
      <c r="F33" s="2">
        <v>400</v>
      </c>
      <c r="G33" s="2">
        <v>23</v>
      </c>
      <c r="H33" s="3">
        <f>G33*F33</f>
        <v>9200</v>
      </c>
    </row>
    <row r="34" spans="1:8" hidden="1" outlineLevel="2">
      <c r="A34" s="2">
        <v>383778</v>
      </c>
      <c r="B34" s="3" t="s">
        <v>15</v>
      </c>
      <c r="C34" s="3" t="s">
        <v>4</v>
      </c>
      <c r="D34" s="3" t="s">
        <v>14</v>
      </c>
      <c r="E34" s="3" t="s">
        <v>21</v>
      </c>
      <c r="F34" s="2">
        <v>200</v>
      </c>
      <c r="G34" s="2">
        <v>26.5</v>
      </c>
      <c r="H34" s="3">
        <f>G34*F34</f>
        <v>5300</v>
      </c>
    </row>
    <row r="35" spans="1:8" hidden="1" outlineLevel="2">
      <c r="A35" s="2">
        <v>383780</v>
      </c>
      <c r="B35" s="3" t="s">
        <v>8</v>
      </c>
      <c r="C35" s="3" t="s">
        <v>10</v>
      </c>
      <c r="D35" s="3" t="s">
        <v>11</v>
      </c>
      <c r="E35" s="3" t="s">
        <v>21</v>
      </c>
      <c r="F35" s="2">
        <v>300</v>
      </c>
      <c r="G35" s="2">
        <v>27.5</v>
      </c>
      <c r="H35" s="3">
        <f>G35*F35</f>
        <v>8250</v>
      </c>
    </row>
    <row r="36" spans="1:8" outlineLevel="1" collapsed="1">
      <c r="A36" s="2"/>
      <c r="B36" s="3"/>
      <c r="C36" s="3"/>
      <c r="D36" s="3"/>
      <c r="E36" s="7" t="s">
        <v>53</v>
      </c>
      <c r="F36" s="2"/>
      <c r="G36" s="2"/>
      <c r="H36" s="3">
        <f>SUBTOTAL(9,H25:H35)</f>
        <v>77557.5</v>
      </c>
    </row>
    <row r="37" spans="1:8" hidden="1" outlineLevel="2">
      <c r="A37" s="2">
        <v>383746</v>
      </c>
      <c r="B37" s="3" t="s">
        <v>28</v>
      </c>
      <c r="C37" s="3" t="s">
        <v>4</v>
      </c>
      <c r="D37" s="3" t="s">
        <v>5</v>
      </c>
      <c r="E37" s="3" t="s">
        <v>20</v>
      </c>
      <c r="F37" s="2">
        <v>40</v>
      </c>
      <c r="G37" s="2">
        <v>18</v>
      </c>
      <c r="H37" s="3">
        <f>G37*F37</f>
        <v>720</v>
      </c>
    </row>
    <row r="38" spans="1:8" hidden="1" outlineLevel="2">
      <c r="A38" s="2">
        <v>383747</v>
      </c>
      <c r="B38" s="3" t="s">
        <v>6</v>
      </c>
      <c r="C38" s="3" t="s">
        <v>4</v>
      </c>
      <c r="D38" s="3" t="s">
        <v>5</v>
      </c>
      <c r="E38" s="3" t="s">
        <v>20</v>
      </c>
      <c r="F38" s="2">
        <v>80</v>
      </c>
      <c r="G38" s="2">
        <v>24</v>
      </c>
      <c r="H38" s="3">
        <f>G38*F38</f>
        <v>1920</v>
      </c>
    </row>
    <row r="39" spans="1:8" hidden="1" outlineLevel="2">
      <c r="A39" s="2">
        <v>383748</v>
      </c>
      <c r="B39" s="3" t="s">
        <v>28</v>
      </c>
      <c r="C39" s="3" t="s">
        <v>27</v>
      </c>
      <c r="D39" s="3" t="s">
        <v>7</v>
      </c>
      <c r="E39" s="3" t="s">
        <v>20</v>
      </c>
      <c r="F39" s="2">
        <v>800</v>
      </c>
      <c r="G39" s="2">
        <v>18</v>
      </c>
      <c r="H39" s="3">
        <f>G39*F39</f>
        <v>14400</v>
      </c>
    </row>
    <row r="40" spans="1:8" hidden="1" outlineLevel="2">
      <c r="A40" s="2">
        <v>383756</v>
      </c>
      <c r="B40" s="3" t="s">
        <v>30</v>
      </c>
      <c r="C40" s="3" t="s">
        <v>4</v>
      </c>
      <c r="D40" s="3" t="s">
        <v>5</v>
      </c>
      <c r="E40" s="3" t="s">
        <v>20</v>
      </c>
      <c r="F40" s="2">
        <v>16</v>
      </c>
      <c r="G40" s="2">
        <v>26.5</v>
      </c>
      <c r="H40" s="3">
        <f>G40*F40</f>
        <v>424</v>
      </c>
    </row>
    <row r="41" spans="1:8" hidden="1" outlineLevel="2">
      <c r="A41" s="2">
        <v>383757</v>
      </c>
      <c r="B41" s="3" t="s">
        <v>29</v>
      </c>
      <c r="C41" s="3" t="s">
        <v>4</v>
      </c>
      <c r="D41" s="3" t="s">
        <v>5</v>
      </c>
      <c r="E41" s="3" t="s">
        <v>20</v>
      </c>
      <c r="F41" s="2">
        <v>600</v>
      </c>
      <c r="G41" s="2">
        <v>23</v>
      </c>
      <c r="H41" s="3">
        <f>G41*F41</f>
        <v>13800</v>
      </c>
    </row>
    <row r="42" spans="1:8" hidden="1" outlineLevel="2">
      <c r="A42" s="2">
        <v>383782</v>
      </c>
      <c r="B42" s="3" t="s">
        <v>8</v>
      </c>
      <c r="C42" s="3" t="s">
        <v>9</v>
      </c>
      <c r="D42" s="3" t="s">
        <v>5</v>
      </c>
      <c r="E42" s="3" t="s">
        <v>20</v>
      </c>
      <c r="F42" s="2">
        <v>145</v>
      </c>
      <c r="G42" s="2">
        <v>27.5</v>
      </c>
      <c r="H42" s="3">
        <f>G42*F42</f>
        <v>3987.5</v>
      </c>
    </row>
    <row r="43" spans="1:8" hidden="1" outlineLevel="2">
      <c r="A43" s="2">
        <v>383785</v>
      </c>
      <c r="B43" s="3" t="s">
        <v>8</v>
      </c>
      <c r="C43" s="3" t="s">
        <v>4</v>
      </c>
      <c r="D43" s="3" t="s">
        <v>5</v>
      </c>
      <c r="E43" s="3" t="s">
        <v>20</v>
      </c>
      <c r="F43" s="2">
        <v>90</v>
      </c>
      <c r="G43" s="2">
        <v>27.5</v>
      </c>
      <c r="H43" s="3">
        <f>G43*F43</f>
        <v>2475</v>
      </c>
    </row>
    <row r="44" spans="1:8" hidden="1" outlineLevel="2">
      <c r="A44" s="2">
        <v>383786</v>
      </c>
      <c r="B44" s="3" t="s">
        <v>16</v>
      </c>
      <c r="C44" s="3" t="s">
        <v>9</v>
      </c>
      <c r="D44" s="3" t="s">
        <v>5</v>
      </c>
      <c r="E44" s="3" t="s">
        <v>20</v>
      </c>
      <c r="F44" s="2">
        <v>60</v>
      </c>
      <c r="G44" s="2">
        <v>24.5</v>
      </c>
      <c r="H44" s="3">
        <f>G44*F44</f>
        <v>1470</v>
      </c>
    </row>
    <row r="45" spans="1:8" hidden="1" outlineLevel="2">
      <c r="A45" s="2">
        <v>383790</v>
      </c>
      <c r="B45" s="3" t="s">
        <v>30</v>
      </c>
      <c r="C45" s="3" t="s">
        <v>9</v>
      </c>
      <c r="D45" s="3" t="s">
        <v>5</v>
      </c>
      <c r="E45" s="3" t="s">
        <v>20</v>
      </c>
      <c r="F45" s="2">
        <v>75</v>
      </c>
      <c r="G45" s="2">
        <v>26.5</v>
      </c>
      <c r="H45" s="3">
        <f>G45*F45</f>
        <v>1987.5</v>
      </c>
    </row>
    <row r="46" spans="1:8" hidden="1" outlineLevel="2">
      <c r="A46" s="2">
        <v>383791</v>
      </c>
      <c r="B46" s="3" t="s">
        <v>16</v>
      </c>
      <c r="C46" s="3" t="s">
        <v>10</v>
      </c>
      <c r="D46" s="3" t="s">
        <v>5</v>
      </c>
      <c r="E46" s="3" t="s">
        <v>20</v>
      </c>
      <c r="F46" s="2">
        <v>45</v>
      </c>
      <c r="G46" s="2">
        <v>24.5</v>
      </c>
      <c r="H46" s="3">
        <f>G46*F46</f>
        <v>1102.5</v>
      </c>
    </row>
    <row r="47" spans="1:8" outlineLevel="1" collapsed="1">
      <c r="A47" s="2"/>
      <c r="B47" s="3"/>
      <c r="C47" s="3"/>
      <c r="D47" s="3"/>
      <c r="E47" s="7" t="s">
        <v>54</v>
      </c>
      <c r="F47" s="2"/>
      <c r="G47" s="2"/>
      <c r="H47" s="3">
        <f>SUBTOTAL(9,H37:H46)</f>
        <v>42286.5</v>
      </c>
    </row>
    <row r="48" spans="1:8" hidden="1" outlineLevel="2">
      <c r="A48" s="2">
        <v>383755</v>
      </c>
      <c r="B48" s="3" t="s">
        <v>30</v>
      </c>
      <c r="C48" s="3" t="s">
        <v>9</v>
      </c>
      <c r="D48" s="3" t="s">
        <v>5</v>
      </c>
      <c r="E48" s="3" t="s">
        <v>25</v>
      </c>
      <c r="F48" s="2">
        <v>140</v>
      </c>
      <c r="G48" s="2">
        <v>26.5</v>
      </c>
      <c r="H48" s="3">
        <f>G48*F48</f>
        <v>3710</v>
      </c>
    </row>
    <row r="49" spans="1:8" hidden="1" outlineLevel="2">
      <c r="A49" s="2">
        <v>383765</v>
      </c>
      <c r="B49" s="3" t="s">
        <v>30</v>
      </c>
      <c r="C49" s="3" t="s">
        <v>10</v>
      </c>
      <c r="D49" s="3" t="s">
        <v>11</v>
      </c>
      <c r="E49" s="3" t="s">
        <v>25</v>
      </c>
      <c r="F49" s="2">
        <v>125</v>
      </c>
      <c r="G49" s="2">
        <v>26.5</v>
      </c>
      <c r="H49" s="3">
        <f>G49*F49</f>
        <v>3312.5</v>
      </c>
    </row>
    <row r="50" spans="1:8" hidden="1" outlineLevel="2">
      <c r="A50" s="2">
        <v>383767</v>
      </c>
      <c r="B50" s="3" t="s">
        <v>30</v>
      </c>
      <c r="C50" s="3" t="s">
        <v>9</v>
      </c>
      <c r="D50" s="3" t="s">
        <v>5</v>
      </c>
      <c r="E50" s="3" t="s">
        <v>25</v>
      </c>
      <c r="F50" s="2">
        <v>100</v>
      </c>
      <c r="G50" s="2">
        <v>26.5</v>
      </c>
      <c r="H50" s="3">
        <f>G50*F50</f>
        <v>2650</v>
      </c>
    </row>
    <row r="51" spans="1:8" ht="13.5" hidden="1" outlineLevel="2">
      <c r="A51" s="2">
        <v>383768</v>
      </c>
      <c r="B51" s="11" t="s">
        <v>31</v>
      </c>
      <c r="C51" s="3" t="s">
        <v>27</v>
      </c>
      <c r="D51" s="3" t="s">
        <v>5</v>
      </c>
      <c r="E51" s="3" t="s">
        <v>25</v>
      </c>
      <c r="F51" s="2">
        <v>250</v>
      </c>
      <c r="G51" s="2">
        <v>32.5</v>
      </c>
      <c r="H51" s="3">
        <f>G51*F51</f>
        <v>8125</v>
      </c>
    </row>
    <row r="52" spans="1:8" hidden="1" outlineLevel="2">
      <c r="A52" s="2">
        <v>383779</v>
      </c>
      <c r="B52" s="3" t="s">
        <v>16</v>
      </c>
      <c r="C52" s="3" t="s">
        <v>9</v>
      </c>
      <c r="D52" s="3" t="s">
        <v>5</v>
      </c>
      <c r="E52" s="3" t="s">
        <v>25</v>
      </c>
      <c r="F52" s="2">
        <v>280</v>
      </c>
      <c r="G52" s="2">
        <v>24.5</v>
      </c>
      <c r="H52" s="3">
        <f>G52*F52</f>
        <v>6860</v>
      </c>
    </row>
    <row r="53" spans="1:8" hidden="1" outlineLevel="2">
      <c r="A53" s="2">
        <v>383792</v>
      </c>
      <c r="B53" s="3" t="s">
        <v>8</v>
      </c>
      <c r="C53" s="3" t="s">
        <v>27</v>
      </c>
      <c r="D53" s="3" t="s">
        <v>14</v>
      </c>
      <c r="E53" s="3" t="s">
        <v>25</v>
      </c>
      <c r="F53" s="2">
        <v>75</v>
      </c>
      <c r="G53" s="2">
        <v>27.5</v>
      </c>
      <c r="H53" s="3">
        <f>G53*F53</f>
        <v>2062.5</v>
      </c>
    </row>
    <row r="54" spans="1:8" hidden="1" outlineLevel="2">
      <c r="A54" s="2">
        <v>383793</v>
      </c>
      <c r="B54" s="3" t="s">
        <v>8</v>
      </c>
      <c r="C54" s="3" t="s">
        <v>4</v>
      </c>
      <c r="D54" s="3" t="s">
        <v>14</v>
      </c>
      <c r="E54" s="3" t="s">
        <v>25</v>
      </c>
      <c r="F54" s="2">
        <v>20</v>
      </c>
      <c r="G54" s="2">
        <v>27.5</v>
      </c>
      <c r="H54" s="3">
        <f>G54*F54</f>
        <v>550</v>
      </c>
    </row>
    <row r="55" spans="1:8" hidden="1" outlineLevel="2">
      <c r="A55" s="2">
        <v>383794</v>
      </c>
      <c r="B55" s="3" t="s">
        <v>6</v>
      </c>
      <c r="C55" s="3" t="s">
        <v>4</v>
      </c>
      <c r="D55" s="3" t="s">
        <v>14</v>
      </c>
      <c r="E55" s="3" t="s">
        <v>25</v>
      </c>
      <c r="F55" s="2">
        <v>10</v>
      </c>
      <c r="G55" s="2">
        <v>24.5</v>
      </c>
      <c r="H55" s="3">
        <f>G55*F55</f>
        <v>245</v>
      </c>
    </row>
    <row r="56" spans="1:8" hidden="1" outlineLevel="2">
      <c r="A56" s="2">
        <v>383795</v>
      </c>
      <c r="B56" s="3" t="s">
        <v>30</v>
      </c>
      <c r="C56" s="3" t="s">
        <v>9</v>
      </c>
      <c r="D56" s="3" t="s">
        <v>14</v>
      </c>
      <c r="E56" s="3" t="s">
        <v>25</v>
      </c>
      <c r="F56" s="2">
        <v>40</v>
      </c>
      <c r="G56" s="2">
        <v>26.5</v>
      </c>
      <c r="H56" s="3">
        <f>G56*F56</f>
        <v>1060</v>
      </c>
    </row>
    <row r="57" spans="1:8" outlineLevel="1" collapsed="1">
      <c r="A57" s="2"/>
      <c r="B57" s="3"/>
      <c r="C57" s="3"/>
      <c r="D57" s="3"/>
      <c r="E57" s="7" t="s">
        <v>55</v>
      </c>
      <c r="F57" s="2"/>
      <c r="G57" s="2"/>
      <c r="H57" s="3">
        <f>SUBTOTAL(9,H48:H56)</f>
        <v>28575</v>
      </c>
    </row>
    <row r="58" spans="1:8">
      <c r="A58" s="10"/>
      <c r="B58" s="8"/>
      <c r="C58" s="8"/>
      <c r="D58" s="8"/>
      <c r="E58" s="9" t="s">
        <v>41</v>
      </c>
      <c r="F58" s="10"/>
      <c r="G58" s="10"/>
      <c r="H58" s="8">
        <f>SUBTOTAL(9,H2:H56)</f>
        <v>250946.5</v>
      </c>
    </row>
  </sheetData>
  <sortState ref="A2:H51">
    <sortCondition ref="E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8"/>
  <sheetViews>
    <sheetView tabSelected="1" workbookViewId="0">
      <selection activeCell="C69" sqref="C69"/>
    </sheetView>
  </sheetViews>
  <sheetFormatPr defaultRowHeight="12.75" outlineLevelRow="2"/>
  <cols>
    <col min="1" max="1" width="8.140625" style="1" customWidth="1"/>
    <col min="2" max="2" width="22" style="1" customWidth="1"/>
    <col min="3" max="3" width="17" style="1" customWidth="1"/>
    <col min="4" max="4" width="10.140625" style="1" customWidth="1"/>
    <col min="5" max="5" width="16" style="1" customWidth="1"/>
    <col min="6" max="6" width="16.42578125" style="1" customWidth="1"/>
    <col min="7" max="7" width="8.85546875" style="1" customWidth="1"/>
    <col min="8" max="8" width="10.28515625" style="1" customWidth="1"/>
    <col min="9" max="16384" width="9.140625" style="1"/>
  </cols>
  <sheetData>
    <row r="1" spans="1:8" ht="25.5" customHeight="1">
      <c r="A1" s="4" t="s">
        <v>0</v>
      </c>
      <c r="B1" s="4" t="s">
        <v>1</v>
      </c>
      <c r="C1" s="4" t="s">
        <v>2</v>
      </c>
      <c r="D1" s="4" t="s">
        <v>17</v>
      </c>
      <c r="E1" s="4" t="s">
        <v>18</v>
      </c>
      <c r="F1" s="4" t="s">
        <v>26</v>
      </c>
      <c r="G1" s="4" t="s">
        <v>19</v>
      </c>
      <c r="H1" s="4" t="s">
        <v>3</v>
      </c>
    </row>
    <row r="2" spans="1:8" hidden="1" outlineLevel="2">
      <c r="A2" s="2">
        <v>383762</v>
      </c>
      <c r="B2" s="3" t="s">
        <v>28</v>
      </c>
      <c r="C2" s="3" t="s">
        <v>4</v>
      </c>
      <c r="D2" s="3" t="s">
        <v>5</v>
      </c>
      <c r="E2" s="3" t="s">
        <v>22</v>
      </c>
      <c r="F2" s="2">
        <v>100</v>
      </c>
      <c r="G2" s="2">
        <v>18</v>
      </c>
      <c r="H2" s="3">
        <f>G2*F2</f>
        <v>1800</v>
      </c>
    </row>
    <row r="3" spans="1:8" hidden="1" outlineLevel="2">
      <c r="A3" s="2">
        <v>383774</v>
      </c>
      <c r="B3" s="3" t="s">
        <v>30</v>
      </c>
      <c r="C3" s="3" t="s">
        <v>27</v>
      </c>
      <c r="D3" s="3" t="s">
        <v>7</v>
      </c>
      <c r="E3" s="3" t="s">
        <v>22</v>
      </c>
      <c r="F3" s="2">
        <v>20</v>
      </c>
      <c r="G3" s="2">
        <v>26.5</v>
      </c>
      <c r="H3" s="3">
        <f>G3*F3</f>
        <v>530</v>
      </c>
    </row>
    <row r="4" spans="1:8" hidden="1" outlineLevel="2">
      <c r="A4" s="2">
        <v>383775</v>
      </c>
      <c r="B4" s="3" t="s">
        <v>13</v>
      </c>
      <c r="C4" s="3" t="s">
        <v>27</v>
      </c>
      <c r="D4" s="3" t="s">
        <v>7</v>
      </c>
      <c r="E4" s="3" t="s">
        <v>22</v>
      </c>
      <c r="F4" s="2">
        <v>30</v>
      </c>
      <c r="G4" s="2">
        <v>18</v>
      </c>
      <c r="H4" s="3">
        <f>G4*F4</f>
        <v>540</v>
      </c>
    </row>
    <row r="5" spans="1:8" hidden="1" outlineLevel="2">
      <c r="A5" s="2">
        <v>383783</v>
      </c>
      <c r="B5" s="3" t="s">
        <v>30</v>
      </c>
      <c r="C5" s="3" t="s">
        <v>10</v>
      </c>
      <c r="D5" s="3" t="s">
        <v>11</v>
      </c>
      <c r="E5" s="3" t="s">
        <v>22</v>
      </c>
      <c r="F5" s="2">
        <v>50</v>
      </c>
      <c r="G5" s="2">
        <v>26.5</v>
      </c>
      <c r="H5" s="3">
        <f>G5*F5</f>
        <v>1325</v>
      </c>
    </row>
    <row r="6" spans="1:8" hidden="1" outlineLevel="2">
      <c r="A6" s="2">
        <v>383784</v>
      </c>
      <c r="B6" s="3" t="s">
        <v>8</v>
      </c>
      <c r="C6" s="3" t="s">
        <v>9</v>
      </c>
      <c r="D6" s="3" t="s">
        <v>11</v>
      </c>
      <c r="E6" s="3" t="s">
        <v>22</v>
      </c>
      <c r="F6" s="2">
        <v>60</v>
      </c>
      <c r="G6" s="2">
        <v>27.5</v>
      </c>
      <c r="H6" s="3">
        <f>G6*F6</f>
        <v>1650</v>
      </c>
    </row>
    <row r="7" spans="1:8" outlineLevel="1" collapsed="1">
      <c r="A7" s="2"/>
      <c r="B7" s="3"/>
      <c r="C7" s="3"/>
      <c r="D7" s="3"/>
      <c r="E7" s="6" t="s">
        <v>56</v>
      </c>
      <c r="F7" s="2"/>
      <c r="G7" s="2"/>
      <c r="H7" s="3">
        <f>SUBTOTAL(1,H2:H6)</f>
        <v>1169</v>
      </c>
    </row>
    <row r="8" spans="1:8" hidden="1" outlineLevel="2">
      <c r="A8" s="2">
        <v>383750</v>
      </c>
      <c r="B8" s="3" t="s">
        <v>29</v>
      </c>
      <c r="C8" s="3" t="s">
        <v>10</v>
      </c>
      <c r="D8" s="3" t="s">
        <v>11</v>
      </c>
      <c r="E8" s="3" t="s">
        <v>23</v>
      </c>
      <c r="F8" s="2">
        <v>90</v>
      </c>
      <c r="G8" s="2">
        <v>23</v>
      </c>
      <c r="H8" s="3">
        <f>G8*F8</f>
        <v>2070</v>
      </c>
    </row>
    <row r="9" spans="1:8" hidden="1" outlineLevel="2">
      <c r="A9" s="2">
        <v>383758</v>
      </c>
      <c r="B9" s="3" t="s">
        <v>30</v>
      </c>
      <c r="C9" s="3" t="s">
        <v>10</v>
      </c>
      <c r="D9" s="3" t="s">
        <v>11</v>
      </c>
      <c r="E9" s="3" t="s">
        <v>23</v>
      </c>
      <c r="F9" s="2">
        <v>650</v>
      </c>
      <c r="G9" s="2">
        <v>26.5</v>
      </c>
      <c r="H9" s="3">
        <f>G9*F9</f>
        <v>17225</v>
      </c>
    </row>
    <row r="10" spans="1:8" ht="13.5" hidden="1" outlineLevel="2">
      <c r="A10" s="2">
        <v>383763</v>
      </c>
      <c r="B10" s="11" t="s">
        <v>31</v>
      </c>
      <c r="C10" s="3" t="s">
        <v>9</v>
      </c>
      <c r="D10" s="3" t="s">
        <v>5</v>
      </c>
      <c r="E10" s="3" t="s">
        <v>23</v>
      </c>
      <c r="F10" s="2">
        <v>250</v>
      </c>
      <c r="G10" s="2">
        <v>32.5</v>
      </c>
      <c r="H10" s="3">
        <f>G10*F10</f>
        <v>8125</v>
      </c>
    </row>
    <row r="11" spans="1:8" hidden="1" outlineLevel="2">
      <c r="A11" s="2">
        <v>383764</v>
      </c>
      <c r="B11" s="3" t="s">
        <v>6</v>
      </c>
      <c r="C11" s="3" t="s">
        <v>9</v>
      </c>
      <c r="D11" s="3" t="s">
        <v>5</v>
      </c>
      <c r="E11" s="3" t="s">
        <v>23</v>
      </c>
      <c r="F11" s="2">
        <v>60</v>
      </c>
      <c r="G11" s="2">
        <v>24</v>
      </c>
      <c r="H11" s="3">
        <f>G11*F11</f>
        <v>1440</v>
      </c>
    </row>
    <row r="12" spans="1:8" hidden="1" outlineLevel="2">
      <c r="A12" s="2">
        <v>383769</v>
      </c>
      <c r="B12" s="3" t="s">
        <v>8</v>
      </c>
      <c r="C12" s="3" t="s">
        <v>27</v>
      </c>
      <c r="D12" s="3" t="s">
        <v>5</v>
      </c>
      <c r="E12" s="3" t="s">
        <v>23</v>
      </c>
      <c r="F12" s="2">
        <v>90</v>
      </c>
      <c r="G12" s="2">
        <v>27.5</v>
      </c>
      <c r="H12" s="3">
        <f>G12*F12</f>
        <v>2475</v>
      </c>
    </row>
    <row r="13" spans="1:8" hidden="1" outlineLevel="2">
      <c r="A13" s="2">
        <v>383770</v>
      </c>
      <c r="B13" s="3" t="s">
        <v>13</v>
      </c>
      <c r="C13" s="3" t="s">
        <v>9</v>
      </c>
      <c r="D13" s="3" t="s">
        <v>5</v>
      </c>
      <c r="E13" s="3" t="s">
        <v>23</v>
      </c>
      <c r="F13" s="2">
        <v>100</v>
      </c>
      <c r="G13" s="2">
        <v>18</v>
      </c>
      <c r="H13" s="3">
        <f>G13*F13</f>
        <v>1800</v>
      </c>
    </row>
    <row r="14" spans="1:8" hidden="1" outlineLevel="2">
      <c r="A14" s="2">
        <v>383773</v>
      </c>
      <c r="B14" s="3" t="s">
        <v>8</v>
      </c>
      <c r="C14" s="3" t="s">
        <v>4</v>
      </c>
      <c r="D14" s="3" t="s">
        <v>5</v>
      </c>
      <c r="E14" s="3" t="s">
        <v>23</v>
      </c>
      <c r="F14" s="2">
        <v>200</v>
      </c>
      <c r="G14" s="2">
        <v>27.5</v>
      </c>
      <c r="H14" s="3">
        <f>G14*F14</f>
        <v>5500</v>
      </c>
    </row>
    <row r="15" spans="1:8" outlineLevel="1" collapsed="1">
      <c r="A15" s="2"/>
      <c r="B15" s="3"/>
      <c r="C15" s="3"/>
      <c r="D15" s="3"/>
      <c r="E15" s="7" t="s">
        <v>57</v>
      </c>
      <c r="F15" s="2"/>
      <c r="G15" s="2"/>
      <c r="H15" s="3">
        <f>SUBTOTAL(1,H8:H14)</f>
        <v>5519.2857142857147</v>
      </c>
    </row>
    <row r="16" spans="1:8" hidden="1" outlineLevel="2">
      <c r="A16" s="2">
        <v>383752</v>
      </c>
      <c r="B16" s="3" t="s">
        <v>12</v>
      </c>
      <c r="C16" s="3" t="s">
        <v>9</v>
      </c>
      <c r="D16" s="3" t="s">
        <v>5</v>
      </c>
      <c r="E16" s="3" t="s">
        <v>24</v>
      </c>
      <c r="F16" s="2">
        <v>900</v>
      </c>
      <c r="G16" s="2">
        <v>27.5</v>
      </c>
      <c r="H16" s="3">
        <f>G16*F16</f>
        <v>24750</v>
      </c>
    </row>
    <row r="17" spans="1:8" hidden="1" outlineLevel="2">
      <c r="A17" s="2">
        <v>383753</v>
      </c>
      <c r="B17" s="1" t="s">
        <v>6</v>
      </c>
      <c r="C17" s="3" t="s">
        <v>4</v>
      </c>
      <c r="D17" s="3" t="s">
        <v>5</v>
      </c>
      <c r="E17" s="3" t="s">
        <v>24</v>
      </c>
      <c r="F17" s="2">
        <v>100</v>
      </c>
      <c r="G17" s="2">
        <v>24</v>
      </c>
      <c r="H17" s="3">
        <f>G17*F17</f>
        <v>2400</v>
      </c>
    </row>
    <row r="18" spans="1:8" hidden="1" outlineLevel="2">
      <c r="A18" s="2">
        <v>383754</v>
      </c>
      <c r="B18" s="3" t="s">
        <v>29</v>
      </c>
      <c r="C18" s="3" t="s">
        <v>9</v>
      </c>
      <c r="D18" s="3" t="s">
        <v>5</v>
      </c>
      <c r="E18" s="3" t="s">
        <v>24</v>
      </c>
      <c r="F18" s="2">
        <v>30</v>
      </c>
      <c r="G18" s="2">
        <v>23</v>
      </c>
      <c r="H18" s="3">
        <f>G18*F18</f>
        <v>690</v>
      </c>
    </row>
    <row r="19" spans="1:8" hidden="1" outlineLevel="2">
      <c r="A19" s="2">
        <v>383772</v>
      </c>
      <c r="B19" s="3" t="s">
        <v>30</v>
      </c>
      <c r="C19" s="3" t="s">
        <v>4</v>
      </c>
      <c r="D19" s="3" t="s">
        <v>5</v>
      </c>
      <c r="E19" s="3" t="s">
        <v>24</v>
      </c>
      <c r="F19" s="2">
        <v>360</v>
      </c>
      <c r="G19" s="2">
        <v>26.5</v>
      </c>
      <c r="H19" s="3">
        <f>G19*F19</f>
        <v>9540</v>
      </c>
    </row>
    <row r="20" spans="1:8" hidden="1" outlineLevel="2">
      <c r="A20" s="2">
        <v>383781</v>
      </c>
      <c r="B20" s="3" t="s">
        <v>30</v>
      </c>
      <c r="C20" s="3" t="s">
        <v>4</v>
      </c>
      <c r="D20" s="3" t="s">
        <v>5</v>
      </c>
      <c r="E20" s="3" t="s">
        <v>24</v>
      </c>
      <c r="F20" s="2">
        <v>120</v>
      </c>
      <c r="G20" s="2">
        <v>26.5</v>
      </c>
      <c r="H20" s="3">
        <f>G20*F20</f>
        <v>3180</v>
      </c>
    </row>
    <row r="21" spans="1:8" hidden="1" outlineLevel="2">
      <c r="A21" s="2">
        <v>383787</v>
      </c>
      <c r="B21" s="1" t="s">
        <v>8</v>
      </c>
      <c r="C21" s="3" t="s">
        <v>27</v>
      </c>
      <c r="D21" s="3" t="s">
        <v>14</v>
      </c>
      <c r="E21" s="3" t="s">
        <v>24</v>
      </c>
      <c r="F21" s="2">
        <v>35</v>
      </c>
      <c r="G21" s="2">
        <v>27.5</v>
      </c>
      <c r="H21" s="3">
        <f>G21*F21</f>
        <v>962.5</v>
      </c>
    </row>
    <row r="22" spans="1:8" hidden="1" outlineLevel="2">
      <c r="A22" s="2">
        <v>383788</v>
      </c>
      <c r="B22" s="3" t="s">
        <v>30</v>
      </c>
      <c r="C22" s="3" t="s">
        <v>27</v>
      </c>
      <c r="D22" s="3" t="s">
        <v>14</v>
      </c>
      <c r="E22" s="3" t="s">
        <v>24</v>
      </c>
      <c r="F22" s="2">
        <v>250</v>
      </c>
      <c r="G22" s="2">
        <v>26.5</v>
      </c>
      <c r="H22" s="3">
        <f>G22*F22</f>
        <v>6625</v>
      </c>
    </row>
    <row r="23" spans="1:8" hidden="1" outlineLevel="2">
      <c r="A23" s="2">
        <v>383789</v>
      </c>
      <c r="B23" s="3" t="s">
        <v>8</v>
      </c>
      <c r="C23" s="3" t="s">
        <v>4</v>
      </c>
      <c r="D23" s="3" t="s">
        <v>5</v>
      </c>
      <c r="E23" s="3" t="s">
        <v>24</v>
      </c>
      <c r="F23" s="2">
        <v>360</v>
      </c>
      <c r="G23" s="2">
        <v>27.5</v>
      </c>
      <c r="H23" s="3">
        <f>G23*F23</f>
        <v>9900</v>
      </c>
    </row>
    <row r="24" spans="1:8" outlineLevel="1" collapsed="1">
      <c r="A24" s="2"/>
      <c r="B24" s="3"/>
      <c r="C24" s="3"/>
      <c r="D24" s="3"/>
      <c r="E24" s="7" t="s">
        <v>58</v>
      </c>
      <c r="F24" s="2"/>
      <c r="G24" s="2"/>
      <c r="H24" s="3">
        <f>SUBTOTAL(1,H16:H23)</f>
        <v>7255.9375</v>
      </c>
    </row>
    <row r="25" spans="1:8" hidden="1" outlineLevel="2">
      <c r="A25" s="2">
        <v>383749</v>
      </c>
      <c r="B25" s="3" t="s">
        <v>8</v>
      </c>
      <c r="C25" s="3" t="s">
        <v>9</v>
      </c>
      <c r="D25" s="3" t="s">
        <v>5</v>
      </c>
      <c r="E25" s="3" t="s">
        <v>21</v>
      </c>
      <c r="F25" s="2">
        <v>400</v>
      </c>
      <c r="G25" s="2">
        <v>27.5</v>
      </c>
      <c r="H25" s="3">
        <f>G25*F25</f>
        <v>11000</v>
      </c>
    </row>
    <row r="26" spans="1:8" hidden="1" outlineLevel="2">
      <c r="A26" s="2">
        <v>383751</v>
      </c>
      <c r="B26" s="3" t="s">
        <v>29</v>
      </c>
      <c r="C26" s="3" t="s">
        <v>27</v>
      </c>
      <c r="D26" s="3" t="s">
        <v>7</v>
      </c>
      <c r="E26" s="3" t="s">
        <v>21</v>
      </c>
      <c r="F26" s="2">
        <v>85</v>
      </c>
      <c r="G26" s="2">
        <v>23</v>
      </c>
      <c r="H26" s="3">
        <f>G26*F26</f>
        <v>1955</v>
      </c>
    </row>
    <row r="27" spans="1:8" ht="13.5" hidden="1" outlineLevel="2">
      <c r="A27" s="2">
        <v>383759</v>
      </c>
      <c r="B27" s="5" t="s">
        <v>31</v>
      </c>
      <c r="C27" s="3" t="s">
        <v>4</v>
      </c>
      <c r="D27" s="3" t="s">
        <v>5</v>
      </c>
      <c r="E27" s="3" t="s">
        <v>21</v>
      </c>
      <c r="F27" s="2">
        <v>105</v>
      </c>
      <c r="G27" s="2">
        <v>32.5</v>
      </c>
      <c r="H27" s="3">
        <f>G27*F27</f>
        <v>3412.5</v>
      </c>
    </row>
    <row r="28" spans="1:8" hidden="1" outlineLevel="2">
      <c r="A28" s="2">
        <v>383760</v>
      </c>
      <c r="B28" s="3" t="s">
        <v>30</v>
      </c>
      <c r="C28" s="3" t="s">
        <v>9</v>
      </c>
      <c r="D28" s="3" t="s">
        <v>5</v>
      </c>
      <c r="E28" s="3" t="s">
        <v>21</v>
      </c>
      <c r="F28" s="2">
        <v>800</v>
      </c>
      <c r="G28" s="2">
        <v>26.5</v>
      </c>
      <c r="H28" s="3">
        <f>G28*F28</f>
        <v>21200</v>
      </c>
    </row>
    <row r="29" spans="1:8" hidden="1" outlineLevel="2">
      <c r="A29" s="2">
        <v>383761</v>
      </c>
      <c r="B29" s="3" t="s">
        <v>28</v>
      </c>
      <c r="C29" s="3" t="s">
        <v>27</v>
      </c>
      <c r="D29" s="3" t="s">
        <v>7</v>
      </c>
      <c r="E29" s="3" t="s">
        <v>21</v>
      </c>
      <c r="F29" s="2">
        <v>130</v>
      </c>
      <c r="G29" s="2">
        <v>18</v>
      </c>
      <c r="H29" s="3">
        <f>G29*F29</f>
        <v>2340</v>
      </c>
    </row>
    <row r="30" spans="1:8" hidden="1" outlineLevel="2">
      <c r="A30" s="2">
        <v>383766</v>
      </c>
      <c r="B30" s="3" t="s">
        <v>6</v>
      </c>
      <c r="C30" s="3" t="s">
        <v>27</v>
      </c>
      <c r="D30" s="3" t="s">
        <v>7</v>
      </c>
      <c r="E30" s="3" t="s">
        <v>21</v>
      </c>
      <c r="F30" s="2">
        <v>500</v>
      </c>
      <c r="G30" s="2">
        <v>24</v>
      </c>
      <c r="H30" s="3">
        <f>G30*F30</f>
        <v>12000</v>
      </c>
    </row>
    <row r="31" spans="1:8" hidden="1" outlineLevel="2">
      <c r="A31" s="2">
        <v>383771</v>
      </c>
      <c r="B31" s="3" t="s">
        <v>28</v>
      </c>
      <c r="C31" s="3" t="s">
        <v>10</v>
      </c>
      <c r="D31" s="3" t="s">
        <v>11</v>
      </c>
      <c r="E31" s="3" t="s">
        <v>21</v>
      </c>
      <c r="F31" s="2">
        <v>100</v>
      </c>
      <c r="G31" s="2">
        <v>18</v>
      </c>
      <c r="H31" s="3">
        <f>G31*F31</f>
        <v>1800</v>
      </c>
    </row>
    <row r="32" spans="1:8" hidden="1" outlineLevel="2">
      <c r="A32" s="2">
        <v>383776</v>
      </c>
      <c r="B32" s="3" t="s">
        <v>8</v>
      </c>
      <c r="C32" s="3" t="s">
        <v>9</v>
      </c>
      <c r="D32" s="3" t="s">
        <v>14</v>
      </c>
      <c r="E32" s="3" t="s">
        <v>21</v>
      </c>
      <c r="F32" s="2">
        <v>40</v>
      </c>
      <c r="G32" s="2">
        <v>27.5</v>
      </c>
      <c r="H32" s="3">
        <f>G32*F32</f>
        <v>1100</v>
      </c>
    </row>
    <row r="33" spans="1:8" hidden="1" outlineLevel="2">
      <c r="A33" s="2">
        <v>383777</v>
      </c>
      <c r="B33" s="3" t="s">
        <v>29</v>
      </c>
      <c r="C33" s="3" t="s">
        <v>4</v>
      </c>
      <c r="D33" s="3" t="s">
        <v>14</v>
      </c>
      <c r="E33" s="3" t="s">
        <v>21</v>
      </c>
      <c r="F33" s="2">
        <v>400</v>
      </c>
      <c r="G33" s="2">
        <v>23</v>
      </c>
      <c r="H33" s="3">
        <f>G33*F33</f>
        <v>9200</v>
      </c>
    </row>
    <row r="34" spans="1:8" hidden="1" outlineLevel="2">
      <c r="A34" s="2">
        <v>383778</v>
      </c>
      <c r="B34" s="3" t="s">
        <v>15</v>
      </c>
      <c r="C34" s="3" t="s">
        <v>4</v>
      </c>
      <c r="D34" s="3" t="s">
        <v>14</v>
      </c>
      <c r="E34" s="3" t="s">
        <v>21</v>
      </c>
      <c r="F34" s="2">
        <v>200</v>
      </c>
      <c r="G34" s="2">
        <v>26.5</v>
      </c>
      <c r="H34" s="3">
        <f>G34*F34</f>
        <v>5300</v>
      </c>
    </row>
    <row r="35" spans="1:8" hidden="1" outlineLevel="2">
      <c r="A35" s="2">
        <v>383780</v>
      </c>
      <c r="B35" s="3" t="s">
        <v>8</v>
      </c>
      <c r="C35" s="3" t="s">
        <v>10</v>
      </c>
      <c r="D35" s="3" t="s">
        <v>11</v>
      </c>
      <c r="E35" s="3" t="s">
        <v>21</v>
      </c>
      <c r="F35" s="2">
        <v>300</v>
      </c>
      <c r="G35" s="2">
        <v>27.5</v>
      </c>
      <c r="H35" s="3">
        <f>G35*F35</f>
        <v>8250</v>
      </c>
    </row>
    <row r="36" spans="1:8" outlineLevel="1" collapsed="1">
      <c r="A36" s="2"/>
      <c r="B36" s="3"/>
      <c r="C36" s="3"/>
      <c r="D36" s="3"/>
      <c r="E36" s="7" t="s">
        <v>59</v>
      </c>
      <c r="F36" s="2"/>
      <c r="G36" s="2"/>
      <c r="H36" s="3">
        <f>SUBTOTAL(1,H25:H35)</f>
        <v>7050.681818181818</v>
      </c>
    </row>
    <row r="37" spans="1:8" hidden="1" outlineLevel="2">
      <c r="A37" s="2">
        <v>383746</v>
      </c>
      <c r="B37" s="3" t="s">
        <v>28</v>
      </c>
      <c r="C37" s="3" t="s">
        <v>4</v>
      </c>
      <c r="D37" s="3" t="s">
        <v>5</v>
      </c>
      <c r="E37" s="3" t="s">
        <v>20</v>
      </c>
      <c r="F37" s="2">
        <v>40</v>
      </c>
      <c r="G37" s="2">
        <v>18</v>
      </c>
      <c r="H37" s="3">
        <f>G37*F37</f>
        <v>720</v>
      </c>
    </row>
    <row r="38" spans="1:8" hidden="1" outlineLevel="2">
      <c r="A38" s="2">
        <v>383747</v>
      </c>
      <c r="B38" s="3" t="s">
        <v>6</v>
      </c>
      <c r="C38" s="3" t="s">
        <v>4</v>
      </c>
      <c r="D38" s="3" t="s">
        <v>5</v>
      </c>
      <c r="E38" s="3" t="s">
        <v>20</v>
      </c>
      <c r="F38" s="2">
        <v>80</v>
      </c>
      <c r="G38" s="2">
        <v>24</v>
      </c>
      <c r="H38" s="3">
        <f>G38*F38</f>
        <v>1920</v>
      </c>
    </row>
    <row r="39" spans="1:8" hidden="1" outlineLevel="2">
      <c r="A39" s="2">
        <v>383748</v>
      </c>
      <c r="B39" s="3" t="s">
        <v>28</v>
      </c>
      <c r="C39" s="3" t="s">
        <v>27</v>
      </c>
      <c r="D39" s="3" t="s">
        <v>7</v>
      </c>
      <c r="E39" s="3" t="s">
        <v>20</v>
      </c>
      <c r="F39" s="2">
        <v>800</v>
      </c>
      <c r="G39" s="2">
        <v>18</v>
      </c>
      <c r="H39" s="3">
        <f>G39*F39</f>
        <v>14400</v>
      </c>
    </row>
    <row r="40" spans="1:8" hidden="1" outlineLevel="2">
      <c r="A40" s="2">
        <v>383756</v>
      </c>
      <c r="B40" s="3" t="s">
        <v>30</v>
      </c>
      <c r="C40" s="3" t="s">
        <v>4</v>
      </c>
      <c r="D40" s="3" t="s">
        <v>5</v>
      </c>
      <c r="E40" s="3" t="s">
        <v>20</v>
      </c>
      <c r="F40" s="2">
        <v>16</v>
      </c>
      <c r="G40" s="2">
        <v>26.5</v>
      </c>
      <c r="H40" s="3">
        <f>G40*F40</f>
        <v>424</v>
      </c>
    </row>
    <row r="41" spans="1:8" hidden="1" outlineLevel="2">
      <c r="A41" s="2">
        <v>383757</v>
      </c>
      <c r="B41" s="3" t="s">
        <v>29</v>
      </c>
      <c r="C41" s="3" t="s">
        <v>4</v>
      </c>
      <c r="D41" s="3" t="s">
        <v>5</v>
      </c>
      <c r="E41" s="3" t="s">
        <v>20</v>
      </c>
      <c r="F41" s="2">
        <v>600</v>
      </c>
      <c r="G41" s="2">
        <v>23</v>
      </c>
      <c r="H41" s="3">
        <f>G41*F41</f>
        <v>13800</v>
      </c>
    </row>
    <row r="42" spans="1:8" hidden="1" outlineLevel="2">
      <c r="A42" s="2">
        <v>383782</v>
      </c>
      <c r="B42" s="3" t="s">
        <v>8</v>
      </c>
      <c r="C42" s="3" t="s">
        <v>9</v>
      </c>
      <c r="D42" s="3" t="s">
        <v>5</v>
      </c>
      <c r="E42" s="3" t="s">
        <v>20</v>
      </c>
      <c r="F42" s="2">
        <v>145</v>
      </c>
      <c r="G42" s="2">
        <v>27.5</v>
      </c>
      <c r="H42" s="3">
        <f>G42*F42</f>
        <v>3987.5</v>
      </c>
    </row>
    <row r="43" spans="1:8" hidden="1" outlineLevel="2">
      <c r="A43" s="2">
        <v>383785</v>
      </c>
      <c r="B43" s="3" t="s">
        <v>8</v>
      </c>
      <c r="C43" s="3" t="s">
        <v>4</v>
      </c>
      <c r="D43" s="3" t="s">
        <v>5</v>
      </c>
      <c r="E43" s="3" t="s">
        <v>20</v>
      </c>
      <c r="F43" s="2">
        <v>90</v>
      </c>
      <c r="G43" s="2">
        <v>27.5</v>
      </c>
      <c r="H43" s="3">
        <f>G43*F43</f>
        <v>2475</v>
      </c>
    </row>
    <row r="44" spans="1:8" hidden="1" outlineLevel="2">
      <c r="A44" s="2">
        <v>383786</v>
      </c>
      <c r="B44" s="3" t="s">
        <v>16</v>
      </c>
      <c r="C44" s="3" t="s">
        <v>9</v>
      </c>
      <c r="D44" s="3" t="s">
        <v>5</v>
      </c>
      <c r="E44" s="3" t="s">
        <v>20</v>
      </c>
      <c r="F44" s="2">
        <v>60</v>
      </c>
      <c r="G44" s="2">
        <v>24.5</v>
      </c>
      <c r="H44" s="3">
        <f>G44*F44</f>
        <v>1470</v>
      </c>
    </row>
    <row r="45" spans="1:8" hidden="1" outlineLevel="2">
      <c r="A45" s="2">
        <v>383790</v>
      </c>
      <c r="B45" s="3" t="s">
        <v>30</v>
      </c>
      <c r="C45" s="3" t="s">
        <v>9</v>
      </c>
      <c r="D45" s="3" t="s">
        <v>5</v>
      </c>
      <c r="E45" s="3" t="s">
        <v>20</v>
      </c>
      <c r="F45" s="2">
        <v>75</v>
      </c>
      <c r="G45" s="2">
        <v>26.5</v>
      </c>
      <c r="H45" s="3">
        <f>G45*F45</f>
        <v>1987.5</v>
      </c>
    </row>
    <row r="46" spans="1:8" hidden="1" outlineLevel="2">
      <c r="A46" s="2">
        <v>383791</v>
      </c>
      <c r="B46" s="3" t="s">
        <v>16</v>
      </c>
      <c r="C46" s="3" t="s">
        <v>10</v>
      </c>
      <c r="D46" s="3" t="s">
        <v>5</v>
      </c>
      <c r="E46" s="3" t="s">
        <v>20</v>
      </c>
      <c r="F46" s="2">
        <v>45</v>
      </c>
      <c r="G46" s="2">
        <v>24.5</v>
      </c>
      <c r="H46" s="3">
        <f>G46*F46</f>
        <v>1102.5</v>
      </c>
    </row>
    <row r="47" spans="1:8" outlineLevel="1" collapsed="1">
      <c r="A47" s="2"/>
      <c r="B47" s="3"/>
      <c r="C47" s="3"/>
      <c r="D47" s="3"/>
      <c r="E47" s="7" t="s">
        <v>60</v>
      </c>
      <c r="F47" s="2"/>
      <c r="G47" s="2"/>
      <c r="H47" s="3">
        <f>SUBTOTAL(1,H37:H46)</f>
        <v>4228.6499999999996</v>
      </c>
    </row>
    <row r="48" spans="1:8" hidden="1" outlineLevel="2">
      <c r="A48" s="2">
        <v>383755</v>
      </c>
      <c r="B48" s="3" t="s">
        <v>30</v>
      </c>
      <c r="C48" s="3" t="s">
        <v>9</v>
      </c>
      <c r="D48" s="3" t="s">
        <v>5</v>
      </c>
      <c r="E48" s="3" t="s">
        <v>25</v>
      </c>
      <c r="F48" s="2">
        <v>140</v>
      </c>
      <c r="G48" s="2">
        <v>26.5</v>
      </c>
      <c r="H48" s="3">
        <f>G48*F48</f>
        <v>3710</v>
      </c>
    </row>
    <row r="49" spans="1:8" hidden="1" outlineLevel="2">
      <c r="A49" s="2">
        <v>383765</v>
      </c>
      <c r="B49" s="3" t="s">
        <v>30</v>
      </c>
      <c r="C49" s="3" t="s">
        <v>10</v>
      </c>
      <c r="D49" s="3" t="s">
        <v>11</v>
      </c>
      <c r="E49" s="3" t="s">
        <v>25</v>
      </c>
      <c r="F49" s="2">
        <v>125</v>
      </c>
      <c r="G49" s="2">
        <v>26.5</v>
      </c>
      <c r="H49" s="3">
        <f>G49*F49</f>
        <v>3312.5</v>
      </c>
    </row>
    <row r="50" spans="1:8" hidden="1" outlineLevel="2">
      <c r="A50" s="2">
        <v>383767</v>
      </c>
      <c r="B50" s="3" t="s">
        <v>30</v>
      </c>
      <c r="C50" s="3" t="s">
        <v>9</v>
      </c>
      <c r="D50" s="3" t="s">
        <v>5</v>
      </c>
      <c r="E50" s="3" t="s">
        <v>25</v>
      </c>
      <c r="F50" s="2">
        <v>100</v>
      </c>
      <c r="G50" s="2">
        <v>26.5</v>
      </c>
      <c r="H50" s="3">
        <f>G50*F50</f>
        <v>2650</v>
      </c>
    </row>
    <row r="51" spans="1:8" ht="13.5" hidden="1" outlineLevel="2">
      <c r="A51" s="2">
        <v>383768</v>
      </c>
      <c r="B51" s="11" t="s">
        <v>31</v>
      </c>
      <c r="C51" s="3" t="s">
        <v>27</v>
      </c>
      <c r="D51" s="3" t="s">
        <v>5</v>
      </c>
      <c r="E51" s="3" t="s">
        <v>25</v>
      </c>
      <c r="F51" s="2">
        <v>250</v>
      </c>
      <c r="G51" s="2">
        <v>32.5</v>
      </c>
      <c r="H51" s="3">
        <f>G51*F51</f>
        <v>8125</v>
      </c>
    </row>
    <row r="52" spans="1:8" hidden="1" outlineLevel="2">
      <c r="A52" s="2">
        <v>383779</v>
      </c>
      <c r="B52" s="3" t="s">
        <v>16</v>
      </c>
      <c r="C52" s="3" t="s">
        <v>9</v>
      </c>
      <c r="D52" s="3" t="s">
        <v>5</v>
      </c>
      <c r="E52" s="3" t="s">
        <v>25</v>
      </c>
      <c r="F52" s="2">
        <v>280</v>
      </c>
      <c r="G52" s="2">
        <v>24.5</v>
      </c>
      <c r="H52" s="3">
        <f>G52*F52</f>
        <v>6860</v>
      </c>
    </row>
    <row r="53" spans="1:8" hidden="1" outlineLevel="2">
      <c r="A53" s="2">
        <v>383792</v>
      </c>
      <c r="B53" s="3" t="s">
        <v>8</v>
      </c>
      <c r="C53" s="3" t="s">
        <v>27</v>
      </c>
      <c r="D53" s="3" t="s">
        <v>14</v>
      </c>
      <c r="E53" s="3" t="s">
        <v>25</v>
      </c>
      <c r="F53" s="2">
        <v>75</v>
      </c>
      <c r="G53" s="2">
        <v>27.5</v>
      </c>
      <c r="H53" s="3">
        <f>G53*F53</f>
        <v>2062.5</v>
      </c>
    </row>
    <row r="54" spans="1:8" hidden="1" outlineLevel="2">
      <c r="A54" s="2">
        <v>383793</v>
      </c>
      <c r="B54" s="3" t="s">
        <v>8</v>
      </c>
      <c r="C54" s="3" t="s">
        <v>4</v>
      </c>
      <c r="D54" s="3" t="s">
        <v>14</v>
      </c>
      <c r="E54" s="3" t="s">
        <v>25</v>
      </c>
      <c r="F54" s="2">
        <v>20</v>
      </c>
      <c r="G54" s="2">
        <v>27.5</v>
      </c>
      <c r="H54" s="3">
        <f>G54*F54</f>
        <v>550</v>
      </c>
    </row>
    <row r="55" spans="1:8" hidden="1" outlineLevel="2">
      <c r="A55" s="2">
        <v>383794</v>
      </c>
      <c r="B55" s="3" t="s">
        <v>6</v>
      </c>
      <c r="C55" s="3" t="s">
        <v>4</v>
      </c>
      <c r="D55" s="3" t="s">
        <v>14</v>
      </c>
      <c r="E55" s="3" t="s">
        <v>25</v>
      </c>
      <c r="F55" s="2">
        <v>10</v>
      </c>
      <c r="G55" s="2">
        <v>24.5</v>
      </c>
      <c r="H55" s="3">
        <f>G55*F55</f>
        <v>245</v>
      </c>
    </row>
    <row r="56" spans="1:8" hidden="1" outlineLevel="2">
      <c r="A56" s="2">
        <v>383795</v>
      </c>
      <c r="B56" s="3" t="s">
        <v>30</v>
      </c>
      <c r="C56" s="3" t="s">
        <v>9</v>
      </c>
      <c r="D56" s="3" t="s">
        <v>14</v>
      </c>
      <c r="E56" s="3" t="s">
        <v>25</v>
      </c>
      <c r="F56" s="2">
        <v>40</v>
      </c>
      <c r="G56" s="2">
        <v>26.5</v>
      </c>
      <c r="H56" s="3">
        <f>G56*F56</f>
        <v>1060</v>
      </c>
    </row>
    <row r="57" spans="1:8" outlineLevel="1" collapsed="1">
      <c r="A57" s="2"/>
      <c r="B57" s="3"/>
      <c r="C57" s="3"/>
      <c r="D57" s="3"/>
      <c r="E57" s="7" t="s">
        <v>61</v>
      </c>
      <c r="F57" s="2"/>
      <c r="G57" s="2"/>
      <c r="H57" s="3">
        <f>SUBTOTAL(1,H48:H56)</f>
        <v>3175</v>
      </c>
    </row>
    <row r="58" spans="1:8">
      <c r="A58" s="10"/>
      <c r="B58" s="8"/>
      <c r="C58" s="8"/>
      <c r="D58" s="8"/>
      <c r="E58" s="9" t="s">
        <v>62</v>
      </c>
      <c r="F58" s="10"/>
      <c r="G58" s="10"/>
      <c r="H58" s="8">
        <f>SUBTOTAL(1,H2:H56)</f>
        <v>5018.93</v>
      </c>
    </row>
  </sheetData>
  <sortState ref="A2:H51">
    <sortCondition ref="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carti</vt:lpstr>
      <vt:lpstr>carti1</vt:lpstr>
      <vt:lpstr>client</vt:lpstr>
      <vt:lpstr>oras</vt:lpstr>
      <vt:lpstr>agent</vt:lpstr>
      <vt:lpstr>agent1</vt:lpstr>
    </vt:vector>
  </TitlesOfParts>
  <Company>Unitate Scolara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</dc:creator>
  <cp:lastModifiedBy>42</cp:lastModifiedBy>
  <dcterms:created xsi:type="dcterms:W3CDTF">2014-12-07T18:33:39Z</dcterms:created>
  <dcterms:modified xsi:type="dcterms:W3CDTF">2014-12-07T19:42:01Z</dcterms:modified>
</cp:coreProperties>
</file>