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5180" windowHeight="8070"/>
  </bookViews>
  <sheets>
    <sheet name="2011" sheetId="1" r:id="rId1"/>
    <sheet name="coloana" sheetId="2" r:id="rId2"/>
    <sheet name="radiala" sheetId="3" r:id="rId3"/>
  </sheets>
  <calcPr calcId="145621"/>
</workbook>
</file>

<file path=xl/calcChain.xml><?xml version="1.0" encoding="utf-8"?>
<calcChain xmlns="http://schemas.openxmlformats.org/spreadsheetml/2006/main">
  <c r="E21" i="1" l="1"/>
  <c r="E23" i="1" s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4" i="1"/>
</calcChain>
</file>

<file path=xl/sharedStrings.xml><?xml version="1.0" encoding="utf-8"?>
<sst xmlns="http://schemas.openxmlformats.org/spreadsheetml/2006/main" count="26" uniqueCount="26">
  <si>
    <t>Nr. Crt.</t>
  </si>
  <si>
    <t>Etnie</t>
  </si>
  <si>
    <t>Nr. populatie pe etnii</t>
  </si>
  <si>
    <t>Procent/etnie</t>
  </si>
  <si>
    <t>Procent etnie</t>
  </si>
  <si>
    <t>Maghiari</t>
  </si>
  <si>
    <t>Ucrainieni</t>
  </si>
  <si>
    <t>Germani</t>
  </si>
  <si>
    <t>Turci</t>
  </si>
  <si>
    <t>Tatari</t>
  </si>
  <si>
    <t>Sarbi</t>
  </si>
  <si>
    <t>Slovaci</t>
  </si>
  <si>
    <t>Bulgari</t>
  </si>
  <si>
    <t>Croati</t>
  </si>
  <si>
    <t>Greci</t>
  </si>
  <si>
    <t>Evrei</t>
  </si>
  <si>
    <t>Polonezi</t>
  </si>
  <si>
    <t>Italieni</t>
  </si>
  <si>
    <t>Chinezi</t>
  </si>
  <si>
    <t>Armeni</t>
  </si>
  <si>
    <t>Populaţia ROMÂNIEI la recensământul din 2011</t>
  </si>
  <si>
    <t>Romi</t>
  </si>
  <si>
    <t>Ruşi-lipoveni</t>
  </si>
  <si>
    <t>Total populaţie reprezentată de etniile conlocuitoare</t>
  </si>
  <si>
    <t xml:space="preserve">Total populaţie (în procente) etnii la recensământul din 2011 </t>
  </si>
  <si>
    <t>Populaţia Romaniei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</si>
</sst>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Arial"/>
      <family val="2"/>
    </font>
    <font>
      <b/>
      <sz val="14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i/>
      <sz val="12"/>
      <color theme="1"/>
      <name val="Cambria"/>
      <family val="1"/>
      <scheme val="major"/>
    </font>
    <font>
      <sz val="12"/>
      <color theme="1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rgb="FF000000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rgb="FF000000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1" fillId="0" borderId="0" xfId="0" applyFont="1" applyAlignment="1">
      <alignment wrapText="1"/>
    </xf>
    <xf numFmtId="0" fontId="6" fillId="0" borderId="6" xfId="0" applyFont="1" applyBorder="1" applyAlignment="1">
      <alignment horizontal="center" wrapText="1"/>
    </xf>
    <xf numFmtId="0" fontId="6" fillId="0" borderId="6" xfId="0" applyFont="1" applyBorder="1" applyAlignment="1">
      <alignment horizontal="right"/>
    </xf>
    <xf numFmtId="0" fontId="4" fillId="2" borderId="5" xfId="0" applyFont="1" applyFill="1" applyBorder="1" applyAlignment="1">
      <alignment horizontal="center" wrapText="1"/>
    </xf>
    <xf numFmtId="10" fontId="4" fillId="0" borderId="6" xfId="0" applyNumberFormat="1" applyFont="1" applyBorder="1" applyAlignment="1">
      <alignment horizontal="right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5" fillId="2" borderId="13" xfId="0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10" fontId="5" fillId="2" borderId="13" xfId="0" applyNumberFormat="1" applyFont="1" applyFill="1" applyBorder="1" applyAlignment="1">
      <alignment horizontal="center"/>
    </xf>
    <xf numFmtId="10" fontId="5" fillId="2" borderId="14" xfId="0" applyNumberFormat="1" applyFont="1" applyFill="1" applyBorder="1" applyAlignment="1">
      <alignment horizontal="center"/>
    </xf>
    <xf numFmtId="10" fontId="5" fillId="2" borderId="4" xfId="0" applyNumberFormat="1" applyFont="1" applyFill="1" applyBorder="1" applyAlignment="1">
      <alignment horizontal="center"/>
    </xf>
    <xf numFmtId="10" fontId="5" fillId="2" borderId="7" xfId="0" applyNumberFormat="1" applyFont="1" applyFill="1" applyBorder="1" applyAlignment="1">
      <alignment horizontal="center"/>
    </xf>
    <xf numFmtId="10" fontId="5" fillId="2" borderId="8" xfId="0" applyNumberFormat="1" applyFont="1" applyFill="1" applyBorder="1" applyAlignment="1">
      <alignment horizontal="center"/>
    </xf>
    <xf numFmtId="10" fontId="5" fillId="2" borderId="6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horizontal="center" vertical="center" textRotation="90" wrapText="1"/>
    </xf>
    <xf numFmtId="0" fontId="3" fillId="2" borderId="3" xfId="0" applyFont="1" applyFill="1" applyBorder="1" applyAlignment="1">
      <alignment horizontal="center" vertical="center" textRotation="90" wrapText="1"/>
    </xf>
    <xf numFmtId="0" fontId="3" fillId="2" borderId="9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textRotation="90"/>
    </xf>
    <xf numFmtId="0" fontId="3" fillId="2" borderId="2" xfId="0" applyFont="1" applyFill="1" applyBorder="1" applyAlignment="1">
      <alignment horizontal="center" vertical="center" textRotation="90"/>
    </xf>
    <xf numFmtId="0" fontId="3" fillId="2" borderId="3" xfId="0" applyFont="1" applyFill="1" applyBorder="1" applyAlignment="1">
      <alignment horizontal="center" vertical="center" textRotation="90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89D7EF"/>
      <color rgb="FFE1F5FB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'2011'!$D$4:$D$20</c:f>
              <c:strCache>
                <c:ptCount val="17"/>
                <c:pt idx="0">
                  <c:v>Maghiari</c:v>
                </c:pt>
                <c:pt idx="1">
                  <c:v>Romi</c:v>
                </c:pt>
                <c:pt idx="2">
                  <c:v>Ucrainieni</c:v>
                </c:pt>
                <c:pt idx="3">
                  <c:v>Germani</c:v>
                </c:pt>
                <c:pt idx="4">
                  <c:v>Ruşi-lipoveni</c:v>
                </c:pt>
                <c:pt idx="5">
                  <c:v>Turci</c:v>
                </c:pt>
                <c:pt idx="6">
                  <c:v>Tatari</c:v>
                </c:pt>
                <c:pt idx="7">
                  <c:v>Sarbi</c:v>
                </c:pt>
                <c:pt idx="8">
                  <c:v>Slovaci</c:v>
                </c:pt>
                <c:pt idx="9">
                  <c:v>Bulgari</c:v>
                </c:pt>
                <c:pt idx="10">
                  <c:v>Croati</c:v>
                </c:pt>
                <c:pt idx="11">
                  <c:v>Greci</c:v>
                </c:pt>
                <c:pt idx="12">
                  <c:v>Evrei</c:v>
                </c:pt>
                <c:pt idx="13">
                  <c:v>Polonezi</c:v>
                </c:pt>
                <c:pt idx="14">
                  <c:v>Italieni</c:v>
                </c:pt>
                <c:pt idx="15">
                  <c:v>Chinezi</c:v>
                </c:pt>
                <c:pt idx="16">
                  <c:v>Armeni</c:v>
                </c:pt>
              </c:strCache>
            </c:strRef>
          </c:cat>
          <c:val>
            <c:numRef>
              <c:f>'2011'!$E$4:$E$20</c:f>
              <c:numCache>
                <c:formatCode>General</c:formatCode>
                <c:ptCount val="17"/>
                <c:pt idx="0">
                  <c:v>534377</c:v>
                </c:pt>
                <c:pt idx="1">
                  <c:v>305140</c:v>
                </c:pt>
                <c:pt idx="2">
                  <c:v>81098</c:v>
                </c:pt>
                <c:pt idx="3">
                  <c:v>79764</c:v>
                </c:pt>
                <c:pt idx="4">
                  <c:v>45791</c:v>
                </c:pt>
                <c:pt idx="5">
                  <c:v>42098</c:v>
                </c:pt>
                <c:pt idx="6">
                  <c:v>33935</c:v>
                </c:pt>
                <c:pt idx="7">
                  <c:v>32561</c:v>
                </c:pt>
                <c:pt idx="8">
                  <c:v>27226</c:v>
                </c:pt>
                <c:pt idx="9">
                  <c:v>10025</c:v>
                </c:pt>
                <c:pt idx="10">
                  <c:v>9807</c:v>
                </c:pt>
                <c:pt idx="11">
                  <c:v>8472</c:v>
                </c:pt>
                <c:pt idx="12">
                  <c:v>7785</c:v>
                </c:pt>
                <c:pt idx="13">
                  <c:v>5559</c:v>
                </c:pt>
                <c:pt idx="14">
                  <c:v>5288</c:v>
                </c:pt>
                <c:pt idx="15">
                  <c:v>4243</c:v>
                </c:pt>
                <c:pt idx="16">
                  <c:v>2780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51241728"/>
        <c:axId val="51243264"/>
        <c:axId val="0"/>
      </c:bar3DChart>
      <c:catAx>
        <c:axId val="51241728"/>
        <c:scaling>
          <c:orientation val="minMax"/>
        </c:scaling>
        <c:delete val="0"/>
        <c:axPos val="b"/>
        <c:majorTickMark val="out"/>
        <c:minorTickMark val="none"/>
        <c:tickLblPos val="nextTo"/>
        <c:crossAx val="51243264"/>
        <c:crosses val="autoZero"/>
        <c:auto val="1"/>
        <c:lblAlgn val="ctr"/>
        <c:lblOffset val="100"/>
        <c:noMultiLvlLbl val="0"/>
      </c:catAx>
      <c:valAx>
        <c:axId val="512432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12417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16"/>
    </mc:Choice>
    <mc:Fallback>
      <c:style val="1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860897839072196"/>
          <c:y val="3.4722222222222224E-2"/>
          <c:w val="0.56055756156210368"/>
          <c:h val="0.83928800336422038"/>
        </c:manualLayout>
      </c:layout>
      <c:pieChart>
        <c:varyColors val="1"/>
        <c:ser>
          <c:idx val="0"/>
          <c:order val="0"/>
          <c:tx>
            <c:strRef>
              <c:f>'2011'!$G$3</c:f>
              <c:strCache>
                <c:ptCount val="1"/>
                <c:pt idx="0">
                  <c:v>Procent etnie</c:v>
                </c:pt>
              </c:strCache>
            </c:strRef>
          </c:tx>
          <c:dPt>
            <c:idx val="0"/>
            <c:bubble3D val="0"/>
            <c:spPr>
              <a:solidFill>
                <a:schemeClr val="bg1"/>
              </a:solidFill>
              <a:ln w="28575" cap="flat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2857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</c:dPt>
          <c:dPt>
            <c:idx val="2"/>
            <c:bubble3D val="0"/>
            <c:spPr>
              <a:solidFill>
                <a:srgbClr val="E1F5FB"/>
              </a:solidFill>
              <a:ln w="19050">
                <a:solidFill>
                  <a:srgbClr val="89D7EF"/>
                </a:solidFill>
              </a:ln>
            </c:spPr>
          </c:dPt>
          <c:dPt>
            <c:idx val="3"/>
            <c:bubble3D val="0"/>
            <c:spPr>
              <a:solidFill>
                <a:srgbClr val="FF9966"/>
              </a:solidFill>
              <a:ln w="19050">
                <a:solidFill>
                  <a:schemeClr val="accent6">
                    <a:lumMod val="75000"/>
                  </a:schemeClr>
                </a:solidFill>
              </a:ln>
            </c:spPr>
          </c:dPt>
          <c:dLbls>
            <c:dLbl>
              <c:idx val="0"/>
              <c:layout>
                <c:manualLayout>
                  <c:x val="-0.25672104740466484"/>
                  <c:y val="-3.850147184640594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.20564823475835886"/>
                  <c:y val="-8.307449137918537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ro-R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</c:dLbls>
          <c:cat>
            <c:strRef>
              <c:f>'2011'!$D$4:$D$7</c:f>
              <c:strCache>
                <c:ptCount val="4"/>
                <c:pt idx="0">
                  <c:v>Maghiari</c:v>
                </c:pt>
                <c:pt idx="1">
                  <c:v>Romi</c:v>
                </c:pt>
                <c:pt idx="2">
                  <c:v>Ucrainieni</c:v>
                </c:pt>
                <c:pt idx="3">
                  <c:v>Germani</c:v>
                </c:pt>
              </c:strCache>
            </c:strRef>
          </c:cat>
          <c:val>
            <c:numRef>
              <c:f>'2011'!$G$4:$G$7</c:f>
              <c:numCache>
                <c:formatCode>0.00%</c:formatCode>
                <c:ptCount val="4"/>
                <c:pt idx="0">
                  <c:v>2.4647278300319903E-2</c:v>
                </c:pt>
                <c:pt idx="1">
                  <c:v>1.407409095181794E-2</c:v>
                </c:pt>
                <c:pt idx="2">
                  <c:v>3.7405146097218697E-3</c:v>
                </c:pt>
                <c:pt idx="3">
                  <c:v>3.6789860086544083E-3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0</xdr:row>
      <xdr:rowOff>66675</xdr:rowOff>
    </xdr:from>
    <xdr:to>
      <xdr:col>9</xdr:col>
      <xdr:colOff>533399</xdr:colOff>
      <xdr:row>18</xdr:row>
      <xdr:rowOff>142875</xdr:rowOff>
    </xdr:to>
    <xdr:graphicFrame macro="">
      <xdr:nvGraphicFramePr>
        <xdr:cNvPr id="2" name="Diagramă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0</xdr:row>
      <xdr:rowOff>95251</xdr:rowOff>
    </xdr:from>
    <xdr:to>
      <xdr:col>8</xdr:col>
      <xdr:colOff>342900</xdr:colOff>
      <xdr:row>18</xdr:row>
      <xdr:rowOff>114301</xdr:rowOff>
    </xdr:to>
    <xdr:graphicFrame macro="">
      <xdr:nvGraphicFramePr>
        <xdr:cNvPr id="2" name="Diagramă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workbookViewId="0">
      <selection activeCell="J10" sqref="J10"/>
    </sheetView>
  </sheetViews>
  <sheetFormatPr defaultRowHeight="15" x14ac:dyDescent="0.25"/>
  <cols>
    <col min="1" max="1" width="6.5703125" customWidth="1"/>
    <col min="2" max="2" width="6.28515625" customWidth="1"/>
    <col min="4" max="4" width="14.85546875" customWidth="1"/>
    <col min="5" max="5" width="15.42578125" customWidth="1"/>
    <col min="6" max="6" width="5.5703125" customWidth="1"/>
    <col min="7" max="7" width="12.28515625" customWidth="1"/>
  </cols>
  <sheetData>
    <row r="1" spans="1:8" ht="15.75" x14ac:dyDescent="0.25">
      <c r="A1" s="22" t="s">
        <v>20</v>
      </c>
      <c r="B1" s="22"/>
      <c r="C1" s="22"/>
      <c r="D1" s="22"/>
      <c r="E1" s="22"/>
      <c r="F1" s="22"/>
      <c r="G1" s="22"/>
    </row>
    <row r="2" spans="1:8" ht="15.75" thickBot="1" x14ac:dyDescent="0.3">
      <c r="A2" s="1"/>
      <c r="B2" s="1"/>
      <c r="C2" s="1"/>
      <c r="D2" s="1"/>
      <c r="E2" s="1"/>
      <c r="F2" s="1"/>
      <c r="G2" s="1"/>
      <c r="H2" s="2"/>
    </row>
    <row r="3" spans="1:8" ht="31.5" customHeight="1" thickTop="1" thickBot="1" x14ac:dyDescent="0.3">
      <c r="A3" s="23" t="s">
        <v>25</v>
      </c>
      <c r="B3" s="23">
        <v>21680974</v>
      </c>
      <c r="C3" s="5" t="s">
        <v>0</v>
      </c>
      <c r="D3" s="5" t="s">
        <v>1</v>
      </c>
      <c r="E3" s="5" t="s">
        <v>2</v>
      </c>
      <c r="F3" s="27" t="s">
        <v>3</v>
      </c>
      <c r="G3" s="5" t="s">
        <v>4</v>
      </c>
      <c r="H3" s="2"/>
    </row>
    <row r="4" spans="1:8" ht="17.25" customHeight="1" thickTop="1" thickBot="1" x14ac:dyDescent="0.3">
      <c r="A4" s="24"/>
      <c r="B4" s="24"/>
      <c r="C4" s="3">
        <v>1</v>
      </c>
      <c r="D4" s="3" t="s">
        <v>5</v>
      </c>
      <c r="E4" s="4">
        <v>534377</v>
      </c>
      <c r="F4" s="28"/>
      <c r="G4" s="6">
        <f>E4/$B$3</f>
        <v>2.4647278300319903E-2</v>
      </c>
      <c r="H4" s="2"/>
    </row>
    <row r="5" spans="1:8" ht="17.25" customHeight="1" thickTop="1" thickBot="1" x14ac:dyDescent="0.3">
      <c r="A5" s="24"/>
      <c r="B5" s="24"/>
      <c r="C5" s="3">
        <v>2</v>
      </c>
      <c r="D5" s="3" t="s">
        <v>21</v>
      </c>
      <c r="E5" s="4">
        <v>305140</v>
      </c>
      <c r="F5" s="28"/>
      <c r="G5" s="6">
        <f t="shared" ref="G5:G20" si="0">E5/$B$3</f>
        <v>1.407409095181794E-2</v>
      </c>
      <c r="H5" s="2"/>
    </row>
    <row r="6" spans="1:8" ht="17.25" customHeight="1" thickTop="1" thickBot="1" x14ac:dyDescent="0.3">
      <c r="A6" s="24"/>
      <c r="B6" s="24"/>
      <c r="C6" s="3">
        <v>3</v>
      </c>
      <c r="D6" s="3" t="s">
        <v>6</v>
      </c>
      <c r="E6" s="4">
        <v>81098</v>
      </c>
      <c r="F6" s="28"/>
      <c r="G6" s="6">
        <f t="shared" si="0"/>
        <v>3.7405146097218697E-3</v>
      </c>
      <c r="H6" s="2"/>
    </row>
    <row r="7" spans="1:8" ht="17.25" customHeight="1" thickTop="1" thickBot="1" x14ac:dyDescent="0.3">
      <c r="A7" s="24"/>
      <c r="B7" s="24"/>
      <c r="C7" s="3">
        <v>4</v>
      </c>
      <c r="D7" s="3" t="s">
        <v>7</v>
      </c>
      <c r="E7" s="4">
        <v>79764</v>
      </c>
      <c r="F7" s="28"/>
      <c r="G7" s="6">
        <f t="shared" si="0"/>
        <v>3.6789860086544083E-3</v>
      </c>
      <c r="H7" s="2"/>
    </row>
    <row r="8" spans="1:8" ht="17.25" customHeight="1" thickTop="1" thickBot="1" x14ac:dyDescent="0.3">
      <c r="A8" s="24"/>
      <c r="B8" s="24"/>
      <c r="C8" s="3">
        <v>5</v>
      </c>
      <c r="D8" s="3" t="s">
        <v>22</v>
      </c>
      <c r="E8" s="4">
        <v>45791</v>
      </c>
      <c r="F8" s="28"/>
      <c r="G8" s="6">
        <f t="shared" si="0"/>
        <v>2.1120361105548117E-3</v>
      </c>
      <c r="H8" s="2"/>
    </row>
    <row r="9" spans="1:8" ht="17.25" customHeight="1" thickTop="1" thickBot="1" x14ac:dyDescent="0.3">
      <c r="A9" s="24"/>
      <c r="B9" s="24"/>
      <c r="C9" s="3">
        <v>6</v>
      </c>
      <c r="D9" s="3" t="s">
        <v>8</v>
      </c>
      <c r="E9" s="4">
        <v>42098</v>
      </c>
      <c r="F9" s="28"/>
      <c r="G9" s="6">
        <f t="shared" si="0"/>
        <v>1.9417024345861952E-3</v>
      </c>
      <c r="H9" s="2"/>
    </row>
    <row r="10" spans="1:8" ht="17.25" customHeight="1" thickTop="1" thickBot="1" x14ac:dyDescent="0.3">
      <c r="A10" s="24"/>
      <c r="B10" s="24"/>
      <c r="C10" s="3">
        <v>7</v>
      </c>
      <c r="D10" s="3" t="s">
        <v>9</v>
      </c>
      <c r="E10" s="4">
        <v>33935</v>
      </c>
      <c r="F10" s="28"/>
      <c r="G10" s="6">
        <f t="shared" si="0"/>
        <v>1.5651972093135669E-3</v>
      </c>
      <c r="H10" s="2"/>
    </row>
    <row r="11" spans="1:8" ht="17.25" customHeight="1" thickTop="1" thickBot="1" x14ac:dyDescent="0.3">
      <c r="A11" s="24"/>
      <c r="B11" s="24"/>
      <c r="C11" s="3">
        <v>8</v>
      </c>
      <c r="D11" s="3" t="s">
        <v>10</v>
      </c>
      <c r="E11" s="4">
        <v>32561</v>
      </c>
      <c r="F11" s="28"/>
      <c r="G11" s="6">
        <f t="shared" si="0"/>
        <v>1.5018236726818638E-3</v>
      </c>
      <c r="H11" s="2"/>
    </row>
    <row r="12" spans="1:8" ht="17.25" customHeight="1" thickTop="1" thickBot="1" x14ac:dyDescent="0.3">
      <c r="A12" s="24"/>
      <c r="B12" s="24"/>
      <c r="C12" s="3">
        <v>9</v>
      </c>
      <c r="D12" s="3" t="s">
        <v>11</v>
      </c>
      <c r="E12" s="4">
        <v>27226</v>
      </c>
      <c r="F12" s="28"/>
      <c r="G12" s="6">
        <f t="shared" si="0"/>
        <v>1.2557553918011249E-3</v>
      </c>
      <c r="H12" s="2"/>
    </row>
    <row r="13" spans="1:8" ht="17.25" customHeight="1" thickTop="1" thickBot="1" x14ac:dyDescent="0.3">
      <c r="A13" s="24"/>
      <c r="B13" s="24"/>
      <c r="C13" s="3">
        <v>10</v>
      </c>
      <c r="D13" s="3" t="s">
        <v>12</v>
      </c>
      <c r="E13" s="4">
        <v>10025</v>
      </c>
      <c r="F13" s="28"/>
      <c r="G13" s="6">
        <f t="shared" si="0"/>
        <v>4.6238697578808034E-4</v>
      </c>
      <c r="H13" s="2"/>
    </row>
    <row r="14" spans="1:8" ht="17.25" customHeight="1" thickTop="1" thickBot="1" x14ac:dyDescent="0.3">
      <c r="A14" s="24"/>
      <c r="B14" s="24"/>
      <c r="C14" s="3">
        <v>11</v>
      </c>
      <c r="D14" s="3" t="s">
        <v>13</v>
      </c>
      <c r="E14" s="4">
        <v>9807</v>
      </c>
      <c r="F14" s="28"/>
      <c r="G14" s="6">
        <f t="shared" si="0"/>
        <v>4.5233207696296303E-4</v>
      </c>
      <c r="H14" s="2"/>
    </row>
    <row r="15" spans="1:8" ht="17.25" customHeight="1" thickTop="1" thickBot="1" x14ac:dyDescent="0.3">
      <c r="A15" s="24"/>
      <c r="B15" s="24"/>
      <c r="C15" s="3">
        <v>12</v>
      </c>
      <c r="D15" s="3" t="s">
        <v>14</v>
      </c>
      <c r="E15" s="4">
        <v>8472</v>
      </c>
      <c r="F15" s="28"/>
      <c r="G15" s="6">
        <f t="shared" si="0"/>
        <v>3.907573525063957E-4</v>
      </c>
      <c r="H15" s="2"/>
    </row>
    <row r="16" spans="1:8" ht="17.25" customHeight="1" thickTop="1" thickBot="1" x14ac:dyDescent="0.3">
      <c r="A16" s="24"/>
      <c r="B16" s="24"/>
      <c r="C16" s="3">
        <v>13</v>
      </c>
      <c r="D16" s="3" t="s">
        <v>15</v>
      </c>
      <c r="E16" s="4">
        <v>7785</v>
      </c>
      <c r="F16" s="28"/>
      <c r="G16" s="6">
        <f t="shared" si="0"/>
        <v>3.5907058419054421E-4</v>
      </c>
      <c r="H16" s="2"/>
    </row>
    <row r="17" spans="1:8" ht="17.25" customHeight="1" thickTop="1" thickBot="1" x14ac:dyDescent="0.3">
      <c r="A17" s="24"/>
      <c r="B17" s="24"/>
      <c r="C17" s="3">
        <v>14</v>
      </c>
      <c r="D17" s="3" t="s">
        <v>16</v>
      </c>
      <c r="E17" s="4">
        <v>5559</v>
      </c>
      <c r="F17" s="28"/>
      <c r="G17" s="6">
        <f t="shared" si="0"/>
        <v>2.5639992004049267E-4</v>
      </c>
      <c r="H17" s="2"/>
    </row>
    <row r="18" spans="1:8" ht="17.25" customHeight="1" thickTop="1" thickBot="1" x14ac:dyDescent="0.3">
      <c r="A18" s="24"/>
      <c r="B18" s="24"/>
      <c r="C18" s="3">
        <v>15</v>
      </c>
      <c r="D18" s="3" t="s">
        <v>17</v>
      </c>
      <c r="E18" s="4">
        <v>5288</v>
      </c>
      <c r="F18" s="28"/>
      <c r="G18" s="6">
        <f t="shared" si="0"/>
        <v>2.4390048159275501E-4</v>
      </c>
      <c r="H18" s="2"/>
    </row>
    <row r="19" spans="1:8" ht="17.25" customHeight="1" thickTop="1" thickBot="1" x14ac:dyDescent="0.3">
      <c r="A19" s="24"/>
      <c r="B19" s="24"/>
      <c r="C19" s="3">
        <v>16</v>
      </c>
      <c r="D19" s="3" t="s">
        <v>18</v>
      </c>
      <c r="E19" s="4">
        <v>4243</v>
      </c>
      <c r="F19" s="28"/>
      <c r="G19" s="6">
        <f t="shared" si="0"/>
        <v>1.9570153997694014E-4</v>
      </c>
      <c r="H19" s="2"/>
    </row>
    <row r="20" spans="1:8" ht="17.25" customHeight="1" thickTop="1" thickBot="1" x14ac:dyDescent="0.3">
      <c r="A20" s="25"/>
      <c r="B20" s="26"/>
      <c r="C20" s="3">
        <v>17</v>
      </c>
      <c r="D20" s="3" t="s">
        <v>19</v>
      </c>
      <c r="E20" s="4">
        <v>2780</v>
      </c>
      <c r="F20" s="29"/>
      <c r="G20" s="6">
        <f t="shared" si="0"/>
        <v>1.2822302171479935E-4</v>
      </c>
      <c r="H20" s="2"/>
    </row>
    <row r="21" spans="1:8" ht="32.25" customHeight="1" thickTop="1" thickBot="1" x14ac:dyDescent="0.3">
      <c r="A21" s="13" t="s">
        <v>23</v>
      </c>
      <c r="B21" s="14"/>
      <c r="C21" s="14"/>
      <c r="D21" s="15"/>
      <c r="E21" s="30">
        <f>SUM(E4:E20)</f>
        <v>1235949</v>
      </c>
      <c r="F21" s="31"/>
      <c r="G21" s="32"/>
      <c r="H21" s="2"/>
    </row>
    <row r="22" spans="1:8" ht="17.25" thickTop="1" thickBot="1" x14ac:dyDescent="0.3">
      <c r="A22" s="7"/>
      <c r="B22" s="8"/>
      <c r="C22" s="8"/>
      <c r="D22" s="8"/>
      <c r="E22" s="8"/>
      <c r="F22" s="8"/>
      <c r="G22" s="9"/>
      <c r="H22" s="2"/>
    </row>
    <row r="23" spans="1:8" ht="15.75" thickTop="1" x14ac:dyDescent="0.25">
      <c r="A23" s="10" t="s">
        <v>24</v>
      </c>
      <c r="B23" s="11"/>
      <c r="C23" s="11"/>
      <c r="D23" s="12"/>
      <c r="E23" s="16">
        <f>E21/B3</f>
        <v>5.7006156642224651E-2</v>
      </c>
      <c r="F23" s="17"/>
      <c r="G23" s="18"/>
      <c r="H23" s="2"/>
    </row>
    <row r="24" spans="1:8" ht="18.75" customHeight="1" thickBot="1" x14ac:dyDescent="0.3">
      <c r="A24" s="13"/>
      <c r="B24" s="14"/>
      <c r="C24" s="14"/>
      <c r="D24" s="15"/>
      <c r="E24" s="19"/>
      <c r="F24" s="20"/>
      <c r="G24" s="21"/>
      <c r="H24" s="2"/>
    </row>
    <row r="25" spans="1:8" ht="15.75" thickTop="1" x14ac:dyDescent="0.25">
      <c r="A25" s="1"/>
      <c r="B25" s="1"/>
      <c r="C25" s="1"/>
      <c r="D25" s="1"/>
      <c r="E25" s="1"/>
      <c r="F25" s="1"/>
      <c r="G25" s="1"/>
      <c r="H25" s="2"/>
    </row>
  </sheetData>
  <mergeCells count="9">
    <mergeCell ref="A22:G22"/>
    <mergeCell ref="A23:D24"/>
    <mergeCell ref="E23:G24"/>
    <mergeCell ref="A1:G1"/>
    <mergeCell ref="A3:A20"/>
    <mergeCell ref="B3:B20"/>
    <mergeCell ref="F3:F20"/>
    <mergeCell ref="A21:D21"/>
    <mergeCell ref="E21:G21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5" sqref="F25"/>
    </sheetView>
  </sheetViews>
  <sheetFormatPr defaultRowHeight="15" x14ac:dyDescent="0.25"/>
  <sheetData/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2011</vt:lpstr>
      <vt:lpstr>coloana</vt:lpstr>
      <vt:lpstr>radiala</vt:lpstr>
    </vt:vector>
  </TitlesOfParts>
  <Company>Unitate Scolara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42</dc:creator>
  <cp:lastModifiedBy>COCO</cp:lastModifiedBy>
  <cp:lastPrinted>2015-01-09T03:23:17Z</cp:lastPrinted>
  <dcterms:created xsi:type="dcterms:W3CDTF">2015-01-04T05:39:21Z</dcterms:created>
  <dcterms:modified xsi:type="dcterms:W3CDTF">2016-02-14T15:27:07Z</dcterms:modified>
</cp:coreProperties>
</file>