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60" windowWidth="15480" windowHeight="11640" activeTab="2"/>
  </bookViews>
  <sheets>
    <sheet name="gestiune" sheetId="2" r:id="rId1"/>
    <sheet name="vanzare buna" sheetId="5" r:id="rId2"/>
    <sheet name="vanzare slaba" sheetId="6" r:id="rId3"/>
  </sheets>
  <definedNames>
    <definedName name="_xlnm._FilterDatabase" localSheetId="1" hidden="1">'vanzare buna'!$A$2:$I$14</definedName>
    <definedName name="_xlnm._FilterDatabase" localSheetId="2" hidden="1">'vanzare slaba'!$A$2:$I$14</definedName>
  </definedNames>
  <calcPr calcId="125725"/>
</workbook>
</file>

<file path=xl/calcChain.xml><?xml version="1.0" encoding="utf-8"?>
<calcChain xmlns="http://schemas.openxmlformats.org/spreadsheetml/2006/main">
  <c r="E12" i="6"/>
  <c r="F12" s="1"/>
  <c r="E9"/>
  <c r="F9" s="1"/>
  <c r="E6"/>
  <c r="F6" s="1"/>
  <c r="E3"/>
  <c r="F3" s="1"/>
  <c r="E12" i="5"/>
  <c r="F12" s="1"/>
  <c r="E9"/>
  <c r="F9" s="1"/>
  <c r="E6"/>
  <c r="F6" s="1"/>
  <c r="E3"/>
  <c r="F3" s="1"/>
  <c r="I13" i="2"/>
  <c r="I14"/>
  <c r="I12"/>
  <c r="I10"/>
  <c r="I11"/>
  <c r="I9"/>
  <c r="I7"/>
  <c r="I8"/>
  <c r="I6"/>
  <c r="I4"/>
  <c r="I5"/>
  <c r="I3"/>
  <c r="F6"/>
  <c r="F9"/>
  <c r="F12"/>
  <c r="F3"/>
  <c r="E6"/>
  <c r="E9"/>
  <c r="E12"/>
  <c r="E3"/>
  <c r="I5" i="6" l="1"/>
  <c r="I4"/>
  <c r="I3"/>
  <c r="I8"/>
  <c r="I7"/>
  <c r="I6"/>
  <c r="I11"/>
  <c r="I10"/>
  <c r="I9"/>
  <c r="I14"/>
  <c r="I13"/>
  <c r="I12"/>
  <c r="I5" i="5"/>
  <c r="I4"/>
  <c r="I3"/>
  <c r="I8"/>
  <c r="I7"/>
  <c r="I6"/>
  <c r="I11"/>
  <c r="I10"/>
  <c r="I9"/>
  <c r="I14"/>
  <c r="I13"/>
  <c r="I12"/>
</calcChain>
</file>

<file path=xl/sharedStrings.xml><?xml version="1.0" encoding="utf-8"?>
<sst xmlns="http://schemas.openxmlformats.org/spreadsheetml/2006/main" count="42" uniqueCount="14">
  <si>
    <t>Data</t>
  </si>
  <si>
    <t>Denumire
produs</t>
  </si>
  <si>
    <t>Data
livrare</t>
  </si>
  <si>
    <t>Raion Papetărie</t>
  </si>
  <si>
    <t>Caiet matematică A5</t>
  </si>
  <si>
    <t>Caiet dictando A5</t>
  </si>
  <si>
    <t>Caiet matematică A4</t>
  </si>
  <si>
    <t>Caiet dictando A4</t>
  </si>
  <si>
    <t>Cantitate primită (buc)</t>
  </si>
  <si>
    <t>TVA (19%)</t>
  </si>
  <si>
    <t>Cantitate vândută (buc)</t>
  </si>
  <si>
    <t>Încasări (lei)</t>
  </si>
  <si>
    <t>Preț intrare/buc (lei)</t>
  </si>
  <si>
    <t>Preț cu TVA/buc (lei)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</si>
</sst>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14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14" fontId="1" fillId="0" borderId="11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 vertical="center" wrapText="1"/>
    </xf>
    <xf numFmtId="14" fontId="1" fillId="0" borderId="14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vertical="center" wrapText="1"/>
    </xf>
    <xf numFmtId="2" fontId="1" fillId="0" borderId="9" xfId="0" applyNumberFormat="1" applyFont="1" applyBorder="1" applyAlignment="1">
      <alignment vertical="center" wrapText="1"/>
    </xf>
    <xf numFmtId="2" fontId="1" fillId="0" borderId="12" xfId="0" applyNumberFormat="1" applyFont="1" applyBorder="1" applyAlignment="1">
      <alignment vertical="center" wrapText="1"/>
    </xf>
    <xf numFmtId="2" fontId="1" fillId="0" borderId="15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selection activeCell="B17" sqref="B17"/>
    </sheetView>
  </sheetViews>
  <sheetFormatPr defaultRowHeight="15"/>
  <cols>
    <col min="1" max="2" width="10.7109375" customWidth="1"/>
    <col min="3" max="3" width="9.140625" customWidth="1"/>
    <col min="4" max="4" width="10.28515625" customWidth="1"/>
    <col min="7" max="7" width="10.5703125" customWidth="1"/>
  </cols>
  <sheetData>
    <row r="1" spans="1:9" ht="15.75" thickBot="1">
      <c r="A1" s="26" t="s">
        <v>3</v>
      </c>
      <c r="B1" s="26"/>
      <c r="C1" s="26"/>
      <c r="D1" s="26"/>
      <c r="E1" s="26"/>
      <c r="F1" s="26"/>
      <c r="G1" s="26"/>
      <c r="H1" s="26"/>
      <c r="I1" s="26"/>
    </row>
    <row r="2" spans="1:9" ht="39" thickBot="1">
      <c r="A2" s="1" t="s">
        <v>1</v>
      </c>
      <c r="B2" s="2" t="s">
        <v>2</v>
      </c>
      <c r="C2" s="1" t="s">
        <v>8</v>
      </c>
      <c r="D2" s="1" t="s">
        <v>12</v>
      </c>
      <c r="E2" s="1" t="s">
        <v>9</v>
      </c>
      <c r="F2" s="1" t="s">
        <v>13</v>
      </c>
      <c r="G2" s="1" t="s">
        <v>0</v>
      </c>
      <c r="H2" s="2" t="s">
        <v>10</v>
      </c>
      <c r="I2" s="1" t="s">
        <v>11</v>
      </c>
    </row>
    <row r="3" spans="1:9">
      <c r="A3" s="19" t="s">
        <v>4</v>
      </c>
      <c r="B3" s="22">
        <v>41982</v>
      </c>
      <c r="C3" s="25">
        <v>150</v>
      </c>
      <c r="D3" s="25">
        <v>1.8</v>
      </c>
      <c r="E3" s="14">
        <f>D3*19/100</f>
        <v>0.34200000000000003</v>
      </c>
      <c r="F3" s="14">
        <f>E3+D3</f>
        <v>2.1419999999999999</v>
      </c>
      <c r="G3" s="3">
        <v>41983</v>
      </c>
      <c r="H3" s="4">
        <v>25</v>
      </c>
      <c r="I3" s="5">
        <f>H3*$F$3</f>
        <v>53.55</v>
      </c>
    </row>
    <row r="4" spans="1:9">
      <c r="A4" s="20"/>
      <c r="B4" s="23"/>
      <c r="C4" s="17"/>
      <c r="D4" s="17"/>
      <c r="E4" s="15"/>
      <c r="F4" s="17"/>
      <c r="G4" s="6">
        <v>41984</v>
      </c>
      <c r="H4" s="7">
        <v>9</v>
      </c>
      <c r="I4" s="8">
        <f t="shared" ref="I4:I5" si="0">H4*$F$3</f>
        <v>19.277999999999999</v>
      </c>
    </row>
    <row r="5" spans="1:9" ht="15.75" thickBot="1">
      <c r="A5" s="21"/>
      <c r="B5" s="24"/>
      <c r="C5" s="18"/>
      <c r="D5" s="18"/>
      <c r="E5" s="16"/>
      <c r="F5" s="18"/>
      <c r="G5" s="9">
        <v>41985</v>
      </c>
      <c r="H5" s="10">
        <v>84</v>
      </c>
      <c r="I5" s="11">
        <f t="shared" si="0"/>
        <v>179.928</v>
      </c>
    </row>
    <row r="6" spans="1:9">
      <c r="A6" s="19" t="s">
        <v>5</v>
      </c>
      <c r="B6" s="22">
        <v>41982</v>
      </c>
      <c r="C6" s="25">
        <v>120</v>
      </c>
      <c r="D6" s="25">
        <v>1.8</v>
      </c>
      <c r="E6" s="14">
        <f t="shared" ref="E6" si="1">D6*19/100</f>
        <v>0.34200000000000003</v>
      </c>
      <c r="F6" s="14">
        <f t="shared" ref="F6" si="2">E6+D6</f>
        <v>2.1419999999999999</v>
      </c>
      <c r="G6" s="3">
        <v>41983</v>
      </c>
      <c r="H6" s="4">
        <v>35</v>
      </c>
      <c r="I6" s="5">
        <f>H6*$F$6</f>
        <v>74.97</v>
      </c>
    </row>
    <row r="7" spans="1:9">
      <c r="A7" s="20"/>
      <c r="B7" s="23"/>
      <c r="C7" s="17"/>
      <c r="D7" s="17"/>
      <c r="E7" s="15"/>
      <c r="F7" s="17"/>
      <c r="G7" s="6">
        <v>41984</v>
      </c>
      <c r="H7" s="7">
        <v>45</v>
      </c>
      <c r="I7" s="8">
        <f t="shared" ref="I7:I8" si="3">H7*$F$6</f>
        <v>96.39</v>
      </c>
    </row>
    <row r="8" spans="1:9" ht="15.75" thickBot="1">
      <c r="A8" s="21"/>
      <c r="B8" s="24"/>
      <c r="C8" s="18"/>
      <c r="D8" s="18"/>
      <c r="E8" s="16"/>
      <c r="F8" s="18"/>
      <c r="G8" s="9">
        <v>41985</v>
      </c>
      <c r="H8" s="10">
        <v>0</v>
      </c>
      <c r="I8" s="11">
        <f t="shared" si="3"/>
        <v>0</v>
      </c>
    </row>
    <row r="9" spans="1:9">
      <c r="A9" s="19" t="s">
        <v>6</v>
      </c>
      <c r="B9" s="22">
        <v>41982</v>
      </c>
      <c r="C9" s="25">
        <v>80</v>
      </c>
      <c r="D9" s="25">
        <v>2.7</v>
      </c>
      <c r="E9" s="14">
        <f t="shared" ref="E9" si="4">D9*19/100</f>
        <v>0.51300000000000001</v>
      </c>
      <c r="F9" s="14">
        <f t="shared" ref="F9" si="5">E9+D9</f>
        <v>3.2130000000000001</v>
      </c>
      <c r="G9" s="3">
        <v>41983</v>
      </c>
      <c r="H9" s="4">
        <v>21</v>
      </c>
      <c r="I9" s="5">
        <f>H9*$F$9</f>
        <v>67.472999999999999</v>
      </c>
    </row>
    <row r="10" spans="1:9">
      <c r="A10" s="20"/>
      <c r="B10" s="23"/>
      <c r="C10" s="17"/>
      <c r="D10" s="17"/>
      <c r="E10" s="15"/>
      <c r="F10" s="17"/>
      <c r="G10" s="6">
        <v>41984</v>
      </c>
      <c r="H10" s="7">
        <v>7</v>
      </c>
      <c r="I10" s="8">
        <f t="shared" ref="I10:I11" si="6">H10*$F$9</f>
        <v>22.491</v>
      </c>
    </row>
    <row r="11" spans="1:9" ht="15.75" thickBot="1">
      <c r="A11" s="21"/>
      <c r="B11" s="24"/>
      <c r="C11" s="18"/>
      <c r="D11" s="18"/>
      <c r="E11" s="16"/>
      <c r="F11" s="18"/>
      <c r="G11" s="9">
        <v>41985</v>
      </c>
      <c r="H11" s="10">
        <v>46</v>
      </c>
      <c r="I11" s="11">
        <f t="shared" si="6"/>
        <v>147.798</v>
      </c>
    </row>
    <row r="12" spans="1:9">
      <c r="A12" s="19" t="s">
        <v>7</v>
      </c>
      <c r="B12" s="22">
        <v>41982</v>
      </c>
      <c r="C12" s="25">
        <v>70</v>
      </c>
      <c r="D12" s="25">
        <v>2.7</v>
      </c>
      <c r="E12" s="14">
        <f t="shared" ref="E12" si="7">D12*19/100</f>
        <v>0.51300000000000001</v>
      </c>
      <c r="F12" s="14">
        <f t="shared" ref="F12" si="8">E12+D12</f>
        <v>3.2130000000000001</v>
      </c>
      <c r="G12" s="3">
        <v>41983</v>
      </c>
      <c r="H12" s="4">
        <v>41</v>
      </c>
      <c r="I12" s="5">
        <f>H12*$F$12</f>
        <v>131.733</v>
      </c>
    </row>
    <row r="13" spans="1:9">
      <c r="A13" s="20"/>
      <c r="B13" s="23"/>
      <c r="C13" s="17"/>
      <c r="D13" s="17"/>
      <c r="E13" s="15"/>
      <c r="F13" s="17"/>
      <c r="G13" s="6">
        <v>41984</v>
      </c>
      <c r="H13" s="7">
        <v>18</v>
      </c>
      <c r="I13" s="8">
        <f t="shared" ref="I13:I14" si="9">H13*$F$12</f>
        <v>57.834000000000003</v>
      </c>
    </row>
    <row r="14" spans="1:9" ht="15.75" thickBot="1">
      <c r="A14" s="21"/>
      <c r="B14" s="24"/>
      <c r="C14" s="18"/>
      <c r="D14" s="18"/>
      <c r="E14" s="16"/>
      <c r="F14" s="18"/>
      <c r="G14" s="9">
        <v>41985</v>
      </c>
      <c r="H14" s="10">
        <v>0</v>
      </c>
      <c r="I14" s="11">
        <f t="shared" si="9"/>
        <v>0</v>
      </c>
    </row>
  </sheetData>
  <mergeCells count="25">
    <mergeCell ref="F6:F8"/>
    <mergeCell ref="A6:A8"/>
    <mergeCell ref="B6:B8"/>
    <mergeCell ref="C6:C8"/>
    <mergeCell ref="D6:D8"/>
    <mergeCell ref="E6:E8"/>
    <mergeCell ref="A1:I1"/>
    <mergeCell ref="A3:A5"/>
    <mergeCell ref="B3:B5"/>
    <mergeCell ref="C3:C5"/>
    <mergeCell ref="D3:D5"/>
    <mergeCell ref="E3:E5"/>
    <mergeCell ref="F3:F5"/>
    <mergeCell ref="E9:E11"/>
    <mergeCell ref="F9:F11"/>
    <mergeCell ref="A12:A14"/>
    <mergeCell ref="B12:B14"/>
    <mergeCell ref="C12:C14"/>
    <mergeCell ref="D12:D14"/>
    <mergeCell ref="E12:E14"/>
    <mergeCell ref="F12:F14"/>
    <mergeCell ref="A9:A11"/>
    <mergeCell ref="B9:B11"/>
    <mergeCell ref="C9:C11"/>
    <mergeCell ref="D9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I14"/>
  <sheetViews>
    <sheetView workbookViewId="0">
      <selection activeCell="I5" sqref="I5:I12"/>
    </sheetView>
  </sheetViews>
  <sheetFormatPr defaultRowHeight="15"/>
  <cols>
    <col min="1" max="1" width="17.85546875" customWidth="1"/>
    <col min="2" max="2" width="10.7109375" customWidth="1"/>
    <col min="3" max="3" width="9.140625" customWidth="1"/>
    <col min="4" max="4" width="10.28515625" customWidth="1"/>
    <col min="7" max="7" width="10.5703125" customWidth="1"/>
  </cols>
  <sheetData>
    <row r="1" spans="1:9" ht="15.75" thickBot="1">
      <c r="A1" s="26" t="s">
        <v>3</v>
      </c>
      <c r="B1" s="26"/>
      <c r="C1" s="26"/>
      <c r="D1" s="26"/>
      <c r="E1" s="26"/>
      <c r="F1" s="26"/>
      <c r="G1" s="26"/>
      <c r="H1" s="26"/>
      <c r="I1" s="26"/>
    </row>
    <row r="2" spans="1:9" ht="38.25">
      <c r="A2" s="1" t="s">
        <v>1</v>
      </c>
      <c r="B2" s="2" t="s">
        <v>2</v>
      </c>
      <c r="C2" s="1" t="s">
        <v>8</v>
      </c>
      <c r="D2" s="1" t="s">
        <v>12</v>
      </c>
      <c r="E2" s="1" t="s">
        <v>9</v>
      </c>
      <c r="F2" s="1" t="s">
        <v>13</v>
      </c>
      <c r="G2" s="1" t="s">
        <v>0</v>
      </c>
      <c r="H2" s="2" t="s">
        <v>10</v>
      </c>
      <c r="I2" s="1" t="s">
        <v>11</v>
      </c>
    </row>
    <row r="3" spans="1:9" hidden="1">
      <c r="A3" s="19" t="s">
        <v>4</v>
      </c>
      <c r="B3" s="22">
        <v>41982</v>
      </c>
      <c r="C3" s="25">
        <v>150</v>
      </c>
      <c r="D3" s="25">
        <v>1.8</v>
      </c>
      <c r="E3" s="14">
        <f>D3*19/100</f>
        <v>0.34200000000000003</v>
      </c>
      <c r="F3" s="14">
        <f>E3+D3</f>
        <v>2.1419999999999999</v>
      </c>
      <c r="G3" s="3">
        <v>41983</v>
      </c>
      <c r="H3" s="4">
        <v>25</v>
      </c>
      <c r="I3" s="5">
        <f>H3*$F$3</f>
        <v>53.55</v>
      </c>
    </row>
    <row r="4" spans="1:9" hidden="1">
      <c r="A4" s="20"/>
      <c r="B4" s="23"/>
      <c r="C4" s="17"/>
      <c r="D4" s="17"/>
      <c r="E4" s="15"/>
      <c r="F4" s="17"/>
      <c r="G4" s="6">
        <v>41984</v>
      </c>
      <c r="H4" s="7">
        <v>9</v>
      </c>
      <c r="I4" s="8">
        <f t="shared" ref="I4:I5" si="0">H4*$F$3</f>
        <v>19.277999999999999</v>
      </c>
    </row>
    <row r="5" spans="1:9" ht="15.75" thickBot="1">
      <c r="A5" s="21"/>
      <c r="B5" s="24"/>
      <c r="C5" s="18"/>
      <c r="D5" s="18"/>
      <c r="E5" s="16"/>
      <c r="F5" s="18"/>
      <c r="G5" s="9">
        <v>41985</v>
      </c>
      <c r="H5" s="10">
        <v>84</v>
      </c>
      <c r="I5" s="33">
        <f t="shared" si="0"/>
        <v>179.928</v>
      </c>
    </row>
    <row r="6" spans="1:9" hidden="1">
      <c r="A6" s="19" t="s">
        <v>5</v>
      </c>
      <c r="B6" s="22">
        <v>41982</v>
      </c>
      <c r="C6" s="25">
        <v>120</v>
      </c>
      <c r="D6" s="25">
        <v>1.8</v>
      </c>
      <c r="E6" s="14">
        <f t="shared" ref="E6" si="1">D6*19/100</f>
        <v>0.34200000000000003</v>
      </c>
      <c r="F6" s="14">
        <f t="shared" ref="F6" si="2">E6+D6</f>
        <v>2.1419999999999999</v>
      </c>
      <c r="G6" s="3">
        <v>41983</v>
      </c>
      <c r="H6" s="4">
        <v>35</v>
      </c>
      <c r="I6" s="5">
        <f>H6*$F$6</f>
        <v>74.97</v>
      </c>
    </row>
    <row r="7" spans="1:9" hidden="1">
      <c r="A7" s="20"/>
      <c r="B7" s="23"/>
      <c r="C7" s="17"/>
      <c r="D7" s="17"/>
      <c r="E7" s="15"/>
      <c r="F7" s="17"/>
      <c r="G7" s="6">
        <v>41984</v>
      </c>
      <c r="H7" s="7">
        <v>45</v>
      </c>
      <c r="I7" s="8">
        <f t="shared" ref="I7:I8" si="3">H7*$F$6</f>
        <v>96.39</v>
      </c>
    </row>
    <row r="8" spans="1:9" ht="15.75" hidden="1" thickBot="1">
      <c r="A8" s="21"/>
      <c r="B8" s="24"/>
      <c r="C8" s="18"/>
      <c r="D8" s="18"/>
      <c r="E8" s="16"/>
      <c r="F8" s="18"/>
      <c r="G8" s="9">
        <v>41985</v>
      </c>
      <c r="H8" s="10">
        <v>0</v>
      </c>
      <c r="I8" s="11">
        <f t="shared" si="3"/>
        <v>0</v>
      </c>
    </row>
    <row r="9" spans="1:9" hidden="1">
      <c r="A9" s="19" t="s">
        <v>6</v>
      </c>
      <c r="B9" s="22">
        <v>41982</v>
      </c>
      <c r="C9" s="25">
        <v>80</v>
      </c>
      <c r="D9" s="25">
        <v>2.7</v>
      </c>
      <c r="E9" s="14">
        <f t="shared" ref="E9" si="4">D9*19/100</f>
        <v>0.51300000000000001</v>
      </c>
      <c r="F9" s="14">
        <f t="shared" ref="F9" si="5">E9+D9</f>
        <v>3.2130000000000001</v>
      </c>
      <c r="G9" s="3">
        <v>41983</v>
      </c>
      <c r="H9" s="4">
        <v>21</v>
      </c>
      <c r="I9" s="5">
        <f>H9*$F$9</f>
        <v>67.472999999999999</v>
      </c>
    </row>
    <row r="10" spans="1:9" hidden="1">
      <c r="A10" s="20"/>
      <c r="B10" s="23"/>
      <c r="C10" s="17"/>
      <c r="D10" s="17"/>
      <c r="E10" s="15"/>
      <c r="F10" s="17"/>
      <c r="G10" s="6">
        <v>41984</v>
      </c>
      <c r="H10" s="7">
        <v>7</v>
      </c>
      <c r="I10" s="8">
        <f t="shared" ref="I10:I11" si="6">H10*$F$9</f>
        <v>22.491</v>
      </c>
    </row>
    <row r="11" spans="1:9">
      <c r="A11" s="27"/>
      <c r="B11" s="28"/>
      <c r="C11" s="29"/>
      <c r="D11" s="29"/>
      <c r="E11" s="30"/>
      <c r="F11" s="29"/>
      <c r="G11" s="12">
        <v>41985</v>
      </c>
      <c r="H11" s="13">
        <v>46</v>
      </c>
      <c r="I11" s="34">
        <f t="shared" si="6"/>
        <v>147.798</v>
      </c>
    </row>
    <row r="12" spans="1:9" ht="15" customHeight="1">
      <c r="A12" s="17" t="s">
        <v>7</v>
      </c>
      <c r="B12" s="23">
        <v>41982</v>
      </c>
      <c r="C12" s="17">
        <v>70</v>
      </c>
      <c r="D12" s="17">
        <v>2.7</v>
      </c>
      <c r="E12" s="15">
        <f t="shared" ref="E12" si="7">D12*19/100</f>
        <v>0.51300000000000001</v>
      </c>
      <c r="F12" s="15">
        <f t="shared" ref="F12" si="8">E12+D12</f>
        <v>3.2130000000000001</v>
      </c>
      <c r="G12" s="6">
        <v>41983</v>
      </c>
      <c r="H12" s="7">
        <v>41</v>
      </c>
      <c r="I12" s="35">
        <f>H12*$F$12</f>
        <v>131.733</v>
      </c>
    </row>
    <row r="13" spans="1:9" hidden="1">
      <c r="A13" s="20"/>
      <c r="B13" s="23"/>
      <c r="C13" s="17"/>
      <c r="D13" s="17"/>
      <c r="E13" s="15"/>
      <c r="F13" s="17"/>
      <c r="G13" s="6">
        <v>41984</v>
      </c>
      <c r="H13" s="7">
        <v>18</v>
      </c>
      <c r="I13" s="8">
        <f t="shared" ref="I13:I14" si="9">H13*$F$12</f>
        <v>57.834000000000003</v>
      </c>
    </row>
    <row r="14" spans="1:9" ht="15.75" hidden="1" thickBot="1">
      <c r="A14" s="21"/>
      <c r="B14" s="24"/>
      <c r="C14" s="18"/>
      <c r="D14" s="18"/>
      <c r="E14" s="16"/>
      <c r="F14" s="18"/>
      <c r="G14" s="9">
        <v>41985</v>
      </c>
      <c r="H14" s="10">
        <v>0</v>
      </c>
      <c r="I14" s="11">
        <f t="shared" si="9"/>
        <v>0</v>
      </c>
    </row>
  </sheetData>
  <autoFilter ref="A2:I14">
    <filterColumn colId="8">
      <customFilters>
        <customFilter operator="greaterThanOrEqual" val="100"/>
      </customFilters>
    </filterColumn>
  </autoFilter>
  <mergeCells count="25">
    <mergeCell ref="F6:F8"/>
    <mergeCell ref="A1:I1"/>
    <mergeCell ref="A3:A5"/>
    <mergeCell ref="B3:B5"/>
    <mergeCell ref="C3:C5"/>
    <mergeCell ref="D3:D5"/>
    <mergeCell ref="E3:E5"/>
    <mergeCell ref="F3:F5"/>
    <mergeCell ref="A6:A8"/>
    <mergeCell ref="B6:B8"/>
    <mergeCell ref="C6:C8"/>
    <mergeCell ref="D6:D8"/>
    <mergeCell ref="E6:E8"/>
    <mergeCell ref="F12:F14"/>
    <mergeCell ref="A9:A11"/>
    <mergeCell ref="B9:B11"/>
    <mergeCell ref="C9:C11"/>
    <mergeCell ref="D9:D11"/>
    <mergeCell ref="E9:E11"/>
    <mergeCell ref="F9:F11"/>
    <mergeCell ref="A12:A14"/>
    <mergeCell ref="B12:B14"/>
    <mergeCell ref="C12:C14"/>
    <mergeCell ref="D12:D14"/>
    <mergeCell ref="E12:E1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1"/>
  <dimension ref="A1:I14"/>
  <sheetViews>
    <sheetView tabSelected="1" workbookViewId="0">
      <selection activeCell="D25" sqref="D25"/>
    </sheetView>
  </sheetViews>
  <sheetFormatPr defaultRowHeight="15"/>
  <cols>
    <col min="1" max="1" width="20" customWidth="1"/>
    <col min="2" max="2" width="10.7109375" customWidth="1"/>
    <col min="3" max="3" width="9.140625" customWidth="1"/>
    <col min="4" max="4" width="10.28515625" customWidth="1"/>
    <col min="7" max="7" width="10.5703125" customWidth="1"/>
  </cols>
  <sheetData>
    <row r="1" spans="1:9" ht="15.75" thickBot="1">
      <c r="A1" s="26" t="s">
        <v>3</v>
      </c>
      <c r="B1" s="26"/>
      <c r="C1" s="26"/>
      <c r="D1" s="26"/>
      <c r="E1" s="26"/>
      <c r="F1" s="26"/>
      <c r="G1" s="26"/>
      <c r="H1" s="26"/>
      <c r="I1" s="26"/>
    </row>
    <row r="2" spans="1:9" ht="38.25">
      <c r="A2" s="1" t="s">
        <v>1</v>
      </c>
      <c r="B2" s="2" t="s">
        <v>2</v>
      </c>
      <c r="C2" s="1" t="s">
        <v>8</v>
      </c>
      <c r="D2" s="1" t="s">
        <v>12</v>
      </c>
      <c r="E2" s="1" t="s">
        <v>9</v>
      </c>
      <c r="F2" s="1" t="s">
        <v>13</v>
      </c>
      <c r="G2" s="1" t="s">
        <v>0</v>
      </c>
      <c r="H2" s="2" t="s">
        <v>10</v>
      </c>
      <c r="I2" s="1" t="s">
        <v>11</v>
      </c>
    </row>
    <row r="3" spans="1:9" hidden="1">
      <c r="A3" s="19" t="s">
        <v>4</v>
      </c>
      <c r="B3" s="22">
        <v>41982</v>
      </c>
      <c r="C3" s="25">
        <v>150</v>
      </c>
      <c r="D3" s="25">
        <v>1.8</v>
      </c>
      <c r="E3" s="14">
        <f>D3*19/100</f>
        <v>0.34200000000000003</v>
      </c>
      <c r="F3" s="14">
        <f>E3+D3</f>
        <v>2.1419999999999999</v>
      </c>
      <c r="G3" s="3">
        <v>41983</v>
      </c>
      <c r="H3" s="4">
        <v>25</v>
      </c>
      <c r="I3" s="31">
        <f>H3*$F$3</f>
        <v>53.55</v>
      </c>
    </row>
    <row r="4" spans="1:9">
      <c r="A4" s="20"/>
      <c r="B4" s="23"/>
      <c r="C4" s="17"/>
      <c r="D4" s="17"/>
      <c r="E4" s="15"/>
      <c r="F4" s="17"/>
      <c r="G4" s="6">
        <v>41984</v>
      </c>
      <c r="H4" s="7">
        <v>9</v>
      </c>
      <c r="I4" s="32">
        <f t="shared" ref="I4:I5" si="0">H4*$F$3</f>
        <v>19.277999999999999</v>
      </c>
    </row>
    <row r="5" spans="1:9" ht="15.75" hidden="1" thickBot="1">
      <c r="A5" s="21"/>
      <c r="B5" s="24"/>
      <c r="C5" s="18"/>
      <c r="D5" s="18"/>
      <c r="E5" s="16"/>
      <c r="F5" s="18"/>
      <c r="G5" s="9">
        <v>41985</v>
      </c>
      <c r="H5" s="10">
        <v>84</v>
      </c>
      <c r="I5" s="33">
        <f t="shared" si="0"/>
        <v>179.928</v>
      </c>
    </row>
    <row r="6" spans="1:9" hidden="1">
      <c r="A6" s="19" t="s">
        <v>5</v>
      </c>
      <c r="B6" s="22">
        <v>41982</v>
      </c>
      <c r="C6" s="25">
        <v>120</v>
      </c>
      <c r="D6" s="25">
        <v>1.8</v>
      </c>
      <c r="E6" s="14">
        <f t="shared" ref="E6" si="1">D6*19/100</f>
        <v>0.34200000000000003</v>
      </c>
      <c r="F6" s="14">
        <f t="shared" ref="F6" si="2">E6+D6</f>
        <v>2.1419999999999999</v>
      </c>
      <c r="G6" s="3">
        <v>41983</v>
      </c>
      <c r="H6" s="4">
        <v>35</v>
      </c>
      <c r="I6" s="31">
        <f>H6*$F$6</f>
        <v>74.97</v>
      </c>
    </row>
    <row r="7" spans="1:9" hidden="1">
      <c r="A7" s="20"/>
      <c r="B7" s="23"/>
      <c r="C7" s="17"/>
      <c r="D7" s="17"/>
      <c r="E7" s="15"/>
      <c r="F7" s="17"/>
      <c r="G7" s="6">
        <v>41984</v>
      </c>
      <c r="H7" s="7">
        <v>45</v>
      </c>
      <c r="I7" s="32">
        <f t="shared" ref="I7:I8" si="3">H7*$F$6</f>
        <v>96.39</v>
      </c>
    </row>
    <row r="8" spans="1:9" ht="15.75" thickBot="1">
      <c r="A8" s="21"/>
      <c r="B8" s="24"/>
      <c r="C8" s="18"/>
      <c r="D8" s="18"/>
      <c r="E8" s="16"/>
      <c r="F8" s="18"/>
      <c r="G8" s="9">
        <v>41985</v>
      </c>
      <c r="H8" s="10">
        <v>0</v>
      </c>
      <c r="I8" s="33">
        <f t="shared" si="3"/>
        <v>0</v>
      </c>
    </row>
    <row r="9" spans="1:9" hidden="1">
      <c r="A9" s="19" t="s">
        <v>6</v>
      </c>
      <c r="B9" s="22">
        <v>41982</v>
      </c>
      <c r="C9" s="25">
        <v>80</v>
      </c>
      <c r="D9" s="25">
        <v>2.7</v>
      </c>
      <c r="E9" s="14">
        <f t="shared" ref="E9" si="4">D9*19/100</f>
        <v>0.51300000000000001</v>
      </c>
      <c r="F9" s="14">
        <f t="shared" ref="F9" si="5">E9+D9</f>
        <v>3.2130000000000001</v>
      </c>
      <c r="G9" s="3">
        <v>41983</v>
      </c>
      <c r="H9" s="4">
        <v>21</v>
      </c>
      <c r="I9" s="31">
        <f>H9*$F$9</f>
        <v>67.472999999999999</v>
      </c>
    </row>
    <row r="10" spans="1:9">
      <c r="A10" s="20"/>
      <c r="B10" s="23"/>
      <c r="C10" s="17"/>
      <c r="D10" s="17"/>
      <c r="E10" s="15"/>
      <c r="F10" s="17"/>
      <c r="G10" s="6">
        <v>41984</v>
      </c>
      <c r="H10" s="7">
        <v>7</v>
      </c>
      <c r="I10" s="32">
        <f t="shared" ref="I10:I11" si="6">H10*$F$9</f>
        <v>22.491</v>
      </c>
    </row>
    <row r="11" spans="1:9" ht="15.75" hidden="1" thickBot="1">
      <c r="A11" s="21"/>
      <c r="B11" s="24"/>
      <c r="C11" s="18"/>
      <c r="D11" s="18"/>
      <c r="E11" s="16"/>
      <c r="F11" s="18"/>
      <c r="G11" s="9">
        <v>41985</v>
      </c>
      <c r="H11" s="10">
        <v>46</v>
      </c>
      <c r="I11" s="33">
        <f t="shared" si="6"/>
        <v>147.798</v>
      </c>
    </row>
    <row r="12" spans="1:9" hidden="1">
      <c r="A12" s="19" t="s">
        <v>7</v>
      </c>
      <c r="B12" s="22">
        <v>41982</v>
      </c>
      <c r="C12" s="25">
        <v>70</v>
      </c>
      <c r="D12" s="25">
        <v>2.7</v>
      </c>
      <c r="E12" s="14">
        <f t="shared" ref="E12" si="7">D12*19/100</f>
        <v>0.51300000000000001</v>
      </c>
      <c r="F12" s="14">
        <f t="shared" ref="F12" si="8">E12+D12</f>
        <v>3.2130000000000001</v>
      </c>
      <c r="G12" s="3">
        <v>41983</v>
      </c>
      <c r="H12" s="4">
        <v>41</v>
      </c>
      <c r="I12" s="31">
        <f>H12*$F$12</f>
        <v>131.733</v>
      </c>
    </row>
    <row r="13" spans="1:9" hidden="1">
      <c r="A13" s="20"/>
      <c r="B13" s="23"/>
      <c r="C13" s="17"/>
      <c r="D13" s="17"/>
      <c r="E13" s="15"/>
      <c r="F13" s="17"/>
      <c r="G13" s="6">
        <v>41984</v>
      </c>
      <c r="H13" s="7">
        <v>18</v>
      </c>
      <c r="I13" s="32">
        <f t="shared" ref="I13:I14" si="9">H13*$F$12</f>
        <v>57.834000000000003</v>
      </c>
    </row>
    <row r="14" spans="1:9" ht="15.75" thickBot="1">
      <c r="A14" s="21"/>
      <c r="B14" s="24"/>
      <c r="C14" s="18"/>
      <c r="D14" s="18"/>
      <c r="E14" s="16"/>
      <c r="F14" s="18"/>
      <c r="G14" s="9">
        <v>41985</v>
      </c>
      <c r="H14" s="10">
        <v>0</v>
      </c>
      <c r="I14" s="33">
        <f t="shared" si="9"/>
        <v>0</v>
      </c>
    </row>
  </sheetData>
  <autoFilter ref="A2:I14">
    <filterColumn colId="8">
      <customFilters>
        <customFilter operator="lessThan" val="50"/>
      </customFilters>
    </filterColumn>
  </autoFilter>
  <mergeCells count="25">
    <mergeCell ref="F6:F8"/>
    <mergeCell ref="A1:I1"/>
    <mergeCell ref="A3:A5"/>
    <mergeCell ref="B3:B5"/>
    <mergeCell ref="C3:C5"/>
    <mergeCell ref="D3:D5"/>
    <mergeCell ref="E3:E5"/>
    <mergeCell ref="F3:F5"/>
    <mergeCell ref="A6:A8"/>
    <mergeCell ref="B6:B8"/>
    <mergeCell ref="C6:C8"/>
    <mergeCell ref="D6:D8"/>
    <mergeCell ref="E6:E8"/>
    <mergeCell ref="F12:F14"/>
    <mergeCell ref="A9:A11"/>
    <mergeCell ref="B9:B11"/>
    <mergeCell ref="C9:C11"/>
    <mergeCell ref="D9:D11"/>
    <mergeCell ref="E9:E11"/>
    <mergeCell ref="F9:F11"/>
    <mergeCell ref="A12:A14"/>
    <mergeCell ref="B12:B14"/>
    <mergeCell ref="C12:C14"/>
    <mergeCell ref="D12:D14"/>
    <mergeCell ref="E12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gestiune</vt:lpstr>
      <vt:lpstr>vanzare buna</vt:lpstr>
      <vt:lpstr>vanzare slaba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Coriteac Melinda</dc:creator>
  <cp:lastModifiedBy>42</cp:lastModifiedBy>
  <cp:lastPrinted>2013-03-16T17:05:44Z</cp:lastPrinted>
  <dcterms:created xsi:type="dcterms:W3CDTF">2013-03-16T16:49:59Z</dcterms:created>
  <dcterms:modified xsi:type="dcterms:W3CDTF">2014-12-07T06:26:52Z</dcterms:modified>
</cp:coreProperties>
</file>