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4160" windowHeight="7755" activeTab="3"/>
  </bookViews>
  <sheets>
    <sheet name="Operatii" sheetId="1" r:id="rId1"/>
    <sheet name="Absente" sheetId="2" r:id="rId2"/>
    <sheet name="Actiuni" sheetId="3" r:id="rId3"/>
    <sheet name="Oferta" sheetId="4" r:id="rId4"/>
  </sheets>
  <calcPr calcId="145621"/>
</workbook>
</file>

<file path=xl/calcChain.xml><?xml version="1.0" encoding="utf-8"?>
<calcChain xmlns="http://schemas.openxmlformats.org/spreadsheetml/2006/main">
  <c r="E3" i="3" l="1"/>
  <c r="E4" i="3"/>
  <c r="E5" i="3"/>
  <c r="E6" i="3"/>
  <c r="E2" i="3"/>
  <c r="D12" i="2"/>
  <c r="C12" i="2"/>
  <c r="E3" i="2"/>
  <c r="E4" i="2"/>
  <c r="E5" i="2"/>
  <c r="E6" i="2"/>
  <c r="E7" i="2"/>
  <c r="E8" i="2"/>
  <c r="E9" i="2"/>
  <c r="E10" i="2"/>
  <c r="E11" i="2"/>
  <c r="E2" i="2"/>
  <c r="E12" i="2" s="1"/>
  <c r="D2" i="1"/>
  <c r="E2" i="1"/>
  <c r="F2" i="1"/>
  <c r="G2" i="1"/>
  <c r="H2" i="1"/>
  <c r="D3" i="1"/>
  <c r="E3" i="1"/>
  <c r="F3" i="1"/>
  <c r="G3" i="1"/>
  <c r="H3" i="1"/>
  <c r="D4" i="1"/>
  <c r="E4" i="1"/>
  <c r="F4" i="1"/>
  <c r="G4" i="1"/>
  <c r="H4" i="1"/>
  <c r="D5" i="1"/>
  <c r="E5" i="1"/>
  <c r="F5" i="1"/>
  <c r="G5" i="1"/>
  <c r="H5" i="1"/>
</calcChain>
</file>

<file path=xl/sharedStrings.xml><?xml version="1.0" encoding="utf-8"?>
<sst xmlns="http://schemas.openxmlformats.org/spreadsheetml/2006/main" count="52" uniqueCount="51">
  <si>
    <t>a</t>
  </si>
  <si>
    <t>b</t>
  </si>
  <si>
    <t>c</t>
  </si>
  <si>
    <t>a+b+c</t>
  </si>
  <si>
    <t>a*b</t>
  </si>
  <si>
    <t>(a+b+c)/3</t>
  </si>
  <si>
    <t>b/c</t>
  </si>
  <si>
    <t>(b-a)^2</t>
  </si>
  <si>
    <t>Nr.crt.</t>
  </si>
  <si>
    <t>Numele şi prenumele</t>
  </si>
  <si>
    <t>Absenţe nemotivate</t>
  </si>
  <si>
    <t>Absenţe motivate</t>
  </si>
  <si>
    <t>Total absenţe</t>
  </si>
  <si>
    <t>Apahidean Felicia</t>
  </si>
  <si>
    <t>Avram Mircea</t>
  </si>
  <si>
    <t>Bob Adela</t>
  </si>
  <si>
    <t>Cuc Robert</t>
  </si>
  <si>
    <t>Giurgiu Călin</t>
  </si>
  <si>
    <t>Mureşan Daniela</t>
  </si>
  <si>
    <t>Onicaş Dorel</t>
  </si>
  <si>
    <t>Pop Mihai</t>
  </si>
  <si>
    <t>Rusu Alin</t>
  </si>
  <si>
    <t>Sabău Mirela</t>
  </si>
  <si>
    <t>TOTAL</t>
  </si>
  <si>
    <t>Acţiune</t>
  </si>
  <si>
    <t>Număr de acţiuni cumpărate</t>
  </si>
  <si>
    <t>Valoare de cumpărare</t>
  </si>
  <si>
    <t>Valoare curentă</t>
  </si>
  <si>
    <t>Profit/Pierdere</t>
  </si>
  <si>
    <t>A1</t>
  </si>
  <si>
    <t>A2</t>
  </si>
  <si>
    <t>A3</t>
  </si>
  <si>
    <t>A4</t>
  </si>
  <si>
    <t>A5</t>
  </si>
  <si>
    <t>Calcularea unei oferte de calculator</t>
  </si>
  <si>
    <t>Nume produs</t>
  </si>
  <si>
    <t>Preţ lei</t>
  </si>
  <si>
    <t>Adaos-ul firmei 15%</t>
  </si>
  <si>
    <t>TVA 19%</t>
  </si>
  <si>
    <t>Preţ de vânzare</t>
  </si>
  <si>
    <t>Placa de baza</t>
  </si>
  <si>
    <t>Procesor</t>
  </si>
  <si>
    <t>Ventilator</t>
  </si>
  <si>
    <t>Memorie</t>
  </si>
  <si>
    <t>Placa video</t>
  </si>
  <si>
    <t>Hard disk</t>
  </si>
  <si>
    <t>Floppy disk</t>
  </si>
  <si>
    <t>CDROM</t>
  </si>
  <si>
    <t>Carcasa</t>
  </si>
  <si>
    <t>Tastatura</t>
  </si>
  <si>
    <t>Mouse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</si>
</sst>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4" tint="-0.499984740745262"/>
      </left>
      <right style="thin">
        <color theme="3" tint="0.59996337778862885"/>
      </right>
      <top style="thick">
        <color theme="4" tint="-0.499984740745262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ck">
        <color theme="4" tint="-0.499984740745262"/>
      </top>
      <bottom style="thin">
        <color theme="3" tint="0.59996337778862885"/>
      </bottom>
      <diagonal/>
    </border>
    <border>
      <left style="thin">
        <color theme="3" tint="0.59996337778862885"/>
      </left>
      <right style="thick">
        <color theme="4" tint="-0.499984740745262"/>
      </right>
      <top style="thick">
        <color theme="4" tint="-0.499984740745262"/>
      </top>
      <bottom style="thin">
        <color theme="3" tint="0.59996337778862885"/>
      </bottom>
      <diagonal/>
    </border>
    <border>
      <left style="thick">
        <color theme="4" tint="-0.499984740745262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ck">
        <color theme="4" tint="-0.499984740745262"/>
      </right>
      <top style="thin">
        <color theme="3" tint="0.59996337778862885"/>
      </top>
      <bottom style="thin">
        <color theme="3" tint="0.59996337778862885"/>
      </bottom>
      <diagonal/>
    </border>
    <border>
      <left style="thick">
        <color theme="4" tint="-0.499984740745262"/>
      </left>
      <right style="thin">
        <color theme="3" tint="0.59996337778862885"/>
      </right>
      <top style="thin">
        <color theme="3" tint="0.59996337778862885"/>
      </top>
      <bottom style="thick">
        <color theme="4" tint="-0.499984740745262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ck">
        <color theme="4" tint="-0.499984740745262"/>
      </bottom>
      <diagonal/>
    </border>
    <border>
      <left style="thin">
        <color theme="3" tint="0.59996337778862885"/>
      </left>
      <right style="thick">
        <color theme="4" tint="-0.499984740745262"/>
      </right>
      <top style="thin">
        <color theme="3" tint="0.59996337778862885"/>
      </top>
      <bottom style="thick">
        <color theme="4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2" fontId="4" fillId="0" borderId="0" xfId="0" applyNumberFormat="1" applyFont="1"/>
    <xf numFmtId="0" fontId="1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 indent="2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5" fillId="0" borderId="5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5" fillId="0" borderId="8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 indent="1"/>
    </xf>
    <xf numFmtId="0" fontId="1" fillId="2" borderId="1" xfId="0" applyFont="1" applyFill="1" applyBorder="1" applyAlignment="1">
      <alignment horizontal="left" vertical="top" wrapText="1" indent="2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F16" sqref="F16"/>
    </sheetView>
  </sheetViews>
  <sheetFormatPr defaultRowHeight="15.75" x14ac:dyDescent="0.25"/>
  <cols>
    <col min="1" max="1" width="8.5703125" style="1" customWidth="1"/>
    <col min="2" max="2" width="8.28515625" style="1" customWidth="1"/>
    <col min="3" max="3" width="9.5703125" style="1" customWidth="1"/>
    <col min="4" max="4" width="11.5703125" style="1" customWidth="1"/>
    <col min="5" max="5" width="10.5703125" style="1" customWidth="1"/>
    <col min="6" max="6" width="10.85546875" style="1" customWidth="1"/>
    <col min="7" max="16384" width="9.140625" style="1"/>
  </cols>
  <sheetData>
    <row r="1" spans="1:8" x14ac:dyDescent="0.25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 s="1">
        <v>24</v>
      </c>
      <c r="B2" s="1">
        <v>652</v>
      </c>
      <c r="C2" s="1">
        <v>5</v>
      </c>
      <c r="D2" s="1">
        <f>A2+B2+C2</f>
        <v>681</v>
      </c>
      <c r="E2" s="1">
        <f>A2*B2</f>
        <v>15648</v>
      </c>
      <c r="F2" s="4">
        <f>(A2+B2+C2)/3</f>
        <v>227</v>
      </c>
      <c r="G2" s="4">
        <f>B2/C2</f>
        <v>130.4</v>
      </c>
      <c r="H2" s="1">
        <f>(B2-A2)^2</f>
        <v>394384</v>
      </c>
    </row>
    <row r="3" spans="1:8" x14ac:dyDescent="0.25">
      <c r="A3" s="1">
        <v>53</v>
      </c>
      <c r="B3" s="1">
        <v>324</v>
      </c>
      <c r="C3" s="1">
        <v>3</v>
      </c>
      <c r="D3" s="1">
        <f t="shared" ref="D3:D5" si="0">A3+B3+C3</f>
        <v>380</v>
      </c>
      <c r="E3" s="1">
        <f t="shared" ref="E3:E5" si="1">A3*B3</f>
        <v>17172</v>
      </c>
      <c r="F3" s="4">
        <f t="shared" ref="F3:F5" si="2">(A3+B3+C3)/3</f>
        <v>126.66666666666667</v>
      </c>
      <c r="G3" s="4">
        <f t="shared" ref="G3:G5" si="3">B3/C3</f>
        <v>108</v>
      </c>
      <c r="H3" s="1">
        <f t="shared" ref="H3:H5" si="4">(B3-A3)^2</f>
        <v>73441</v>
      </c>
    </row>
    <row r="4" spans="1:8" x14ac:dyDescent="0.25">
      <c r="A4" s="1">
        <v>12</v>
      </c>
      <c r="B4" s="1">
        <v>123</v>
      </c>
      <c r="C4" s="1">
        <v>6</v>
      </c>
      <c r="D4" s="1">
        <f t="shared" si="0"/>
        <v>141</v>
      </c>
      <c r="E4" s="1">
        <f t="shared" si="1"/>
        <v>1476</v>
      </c>
      <c r="F4" s="4">
        <f t="shared" si="2"/>
        <v>47</v>
      </c>
      <c r="G4" s="4">
        <f t="shared" si="3"/>
        <v>20.5</v>
      </c>
      <c r="H4" s="1">
        <f t="shared" si="4"/>
        <v>12321</v>
      </c>
    </row>
    <row r="5" spans="1:8" x14ac:dyDescent="0.25">
      <c r="A5" s="1">
        <v>14</v>
      </c>
      <c r="B5" s="1">
        <v>412</v>
      </c>
      <c r="C5" s="1">
        <v>7</v>
      </c>
      <c r="D5" s="1">
        <f t="shared" si="0"/>
        <v>433</v>
      </c>
      <c r="E5" s="1">
        <f t="shared" si="1"/>
        <v>5768</v>
      </c>
      <c r="F5" s="4">
        <f t="shared" si="2"/>
        <v>144.33333333333334</v>
      </c>
      <c r="G5" s="4">
        <f t="shared" si="3"/>
        <v>58.857142857142854</v>
      </c>
      <c r="H5" s="1">
        <f t="shared" si="4"/>
        <v>158404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D16" sqref="D16"/>
    </sheetView>
  </sheetViews>
  <sheetFormatPr defaultRowHeight="15" x14ac:dyDescent="0.25"/>
  <cols>
    <col min="1" max="1" width="8.140625" customWidth="1"/>
    <col min="2" max="2" width="15.85546875" customWidth="1"/>
    <col min="3" max="3" width="12.85546875" customWidth="1"/>
    <col min="4" max="4" width="11.42578125" customWidth="1"/>
    <col min="5" max="5" width="11.5703125" customWidth="1"/>
  </cols>
  <sheetData>
    <row r="1" spans="1:5" ht="30" customHeight="1" x14ac:dyDescent="0.25">
      <c r="A1" s="5" t="s">
        <v>8</v>
      </c>
      <c r="B1" s="5" t="s">
        <v>9</v>
      </c>
      <c r="C1" s="5" t="s">
        <v>10</v>
      </c>
      <c r="D1" s="5" t="s">
        <v>11</v>
      </c>
      <c r="E1" s="5" t="s">
        <v>12</v>
      </c>
    </row>
    <row r="2" spans="1:5" ht="20.100000000000001" customHeight="1" x14ac:dyDescent="0.25">
      <c r="A2" s="6">
        <v>1</v>
      </c>
      <c r="B2" s="8" t="s">
        <v>13</v>
      </c>
      <c r="C2" s="7">
        <v>24</v>
      </c>
      <c r="D2" s="7">
        <v>45</v>
      </c>
      <c r="E2" s="7">
        <f>C2+D2</f>
        <v>69</v>
      </c>
    </row>
    <row r="3" spans="1:5" ht="20.100000000000001" customHeight="1" x14ac:dyDescent="0.25">
      <c r="A3" s="6">
        <v>2</v>
      </c>
      <c r="B3" s="8" t="s">
        <v>14</v>
      </c>
      <c r="C3" s="7">
        <v>12</v>
      </c>
      <c r="D3" s="7">
        <v>32</v>
      </c>
      <c r="E3" s="7">
        <f t="shared" ref="E3:E11" si="0">C3+D3</f>
        <v>44</v>
      </c>
    </row>
    <row r="4" spans="1:5" ht="20.100000000000001" customHeight="1" x14ac:dyDescent="0.25">
      <c r="A4" s="6">
        <v>3</v>
      </c>
      <c r="B4" s="8" t="s">
        <v>15</v>
      </c>
      <c r="C4" s="7">
        <v>5</v>
      </c>
      <c r="D4" s="7">
        <v>12</v>
      </c>
      <c r="E4" s="7">
        <f t="shared" si="0"/>
        <v>17</v>
      </c>
    </row>
    <row r="5" spans="1:5" ht="20.100000000000001" customHeight="1" x14ac:dyDescent="0.25">
      <c r="A5" s="6">
        <v>4</v>
      </c>
      <c r="B5" s="8" t="s">
        <v>16</v>
      </c>
      <c r="C5" s="7">
        <v>31</v>
      </c>
      <c r="D5" s="7">
        <v>78</v>
      </c>
      <c r="E5" s="7">
        <f t="shared" si="0"/>
        <v>109</v>
      </c>
    </row>
    <row r="6" spans="1:5" ht="20.100000000000001" customHeight="1" x14ac:dyDescent="0.25">
      <c r="A6" s="6">
        <v>5</v>
      </c>
      <c r="B6" s="8" t="s">
        <v>17</v>
      </c>
      <c r="C6" s="7">
        <v>4</v>
      </c>
      <c r="D6" s="7">
        <v>9</v>
      </c>
      <c r="E6" s="7">
        <f t="shared" si="0"/>
        <v>13</v>
      </c>
    </row>
    <row r="7" spans="1:5" ht="20.100000000000001" customHeight="1" x14ac:dyDescent="0.25">
      <c r="A7" s="6">
        <v>6</v>
      </c>
      <c r="B7" s="8" t="s">
        <v>18</v>
      </c>
      <c r="C7" s="7">
        <v>8</v>
      </c>
      <c r="D7" s="7">
        <v>5</v>
      </c>
      <c r="E7" s="7">
        <f t="shared" si="0"/>
        <v>13</v>
      </c>
    </row>
    <row r="8" spans="1:5" ht="20.100000000000001" customHeight="1" x14ac:dyDescent="0.25">
      <c r="A8" s="6">
        <v>7</v>
      </c>
      <c r="B8" s="8" t="s">
        <v>19</v>
      </c>
      <c r="C8" s="7">
        <v>14</v>
      </c>
      <c r="D8" s="7">
        <v>21</v>
      </c>
      <c r="E8" s="7">
        <f t="shared" si="0"/>
        <v>35</v>
      </c>
    </row>
    <row r="9" spans="1:5" ht="20.100000000000001" customHeight="1" x14ac:dyDescent="0.25">
      <c r="A9" s="6">
        <v>8</v>
      </c>
      <c r="B9" s="8" t="s">
        <v>20</v>
      </c>
      <c r="C9" s="7">
        <v>25</v>
      </c>
      <c r="D9" s="7">
        <v>30</v>
      </c>
      <c r="E9" s="7">
        <f t="shared" si="0"/>
        <v>55</v>
      </c>
    </row>
    <row r="10" spans="1:5" ht="20.100000000000001" customHeight="1" x14ac:dyDescent="0.25">
      <c r="A10" s="6">
        <v>9</v>
      </c>
      <c r="B10" s="8" t="s">
        <v>21</v>
      </c>
      <c r="C10" s="7">
        <v>14</v>
      </c>
      <c r="D10" s="7">
        <v>21</v>
      </c>
      <c r="E10" s="7">
        <f t="shared" si="0"/>
        <v>35</v>
      </c>
    </row>
    <row r="11" spans="1:5" ht="20.100000000000001" customHeight="1" x14ac:dyDescent="0.25">
      <c r="A11" s="6">
        <v>10</v>
      </c>
      <c r="B11" s="8" t="s">
        <v>22</v>
      </c>
      <c r="C11" s="7">
        <v>9</v>
      </c>
      <c r="D11" s="7">
        <v>16</v>
      </c>
      <c r="E11" s="7">
        <f t="shared" si="0"/>
        <v>25</v>
      </c>
    </row>
    <row r="12" spans="1:5" x14ac:dyDescent="0.25">
      <c r="A12" s="23" t="s">
        <v>23</v>
      </c>
      <c r="B12" s="23"/>
      <c r="C12" s="7">
        <f>C2+C3+C4+C5+C6+C7+C8+C9+C10+C11</f>
        <v>146</v>
      </c>
      <c r="D12" s="7">
        <f t="shared" ref="D12:E12" si="1">D2+D3+D4+D5+D6+D7+D8+D9+D10+D11</f>
        <v>269</v>
      </c>
      <c r="E12" s="7">
        <f t="shared" si="1"/>
        <v>415</v>
      </c>
    </row>
  </sheetData>
  <mergeCells count="1">
    <mergeCell ref="A12:B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B14" sqref="B14"/>
    </sheetView>
  </sheetViews>
  <sheetFormatPr defaultRowHeight="15" x14ac:dyDescent="0.25"/>
  <cols>
    <col min="1" max="1" width="10.7109375" customWidth="1"/>
    <col min="2" max="2" width="16.85546875" customWidth="1"/>
    <col min="3" max="3" width="13.140625" customWidth="1"/>
    <col min="4" max="4" width="11" customWidth="1"/>
    <col min="5" max="5" width="17" customWidth="1"/>
  </cols>
  <sheetData>
    <row r="1" spans="1:5" ht="34.5" customHeight="1" thickTop="1" x14ac:dyDescent="0.25">
      <c r="A1" s="15" t="s">
        <v>24</v>
      </c>
      <c r="B1" s="16" t="s">
        <v>25</v>
      </c>
      <c r="C1" s="16" t="s">
        <v>26</v>
      </c>
      <c r="D1" s="16" t="s">
        <v>27</v>
      </c>
      <c r="E1" s="17" t="s">
        <v>28</v>
      </c>
    </row>
    <row r="2" spans="1:5" x14ac:dyDescent="0.25">
      <c r="A2" s="9" t="s">
        <v>29</v>
      </c>
      <c r="B2" s="10">
        <v>2000</v>
      </c>
      <c r="C2" s="10">
        <v>700</v>
      </c>
      <c r="D2" s="10">
        <v>1000</v>
      </c>
      <c r="E2" s="11">
        <f>B2*(D2-C2)</f>
        <v>600000</v>
      </c>
    </row>
    <row r="3" spans="1:5" x14ac:dyDescent="0.25">
      <c r="A3" s="9" t="s">
        <v>30</v>
      </c>
      <c r="B3" s="10">
        <v>3000</v>
      </c>
      <c r="C3" s="10">
        <v>900</v>
      </c>
      <c r="D3" s="10">
        <v>700</v>
      </c>
      <c r="E3" s="11">
        <f t="shared" ref="E3:E6" si="0">B3*(D3-C3)</f>
        <v>-600000</v>
      </c>
    </row>
    <row r="4" spans="1:5" x14ac:dyDescent="0.25">
      <c r="A4" s="9" t="s">
        <v>31</v>
      </c>
      <c r="B4" s="10">
        <v>5000</v>
      </c>
      <c r="C4" s="10">
        <v>2000</v>
      </c>
      <c r="D4" s="10">
        <v>2100</v>
      </c>
      <c r="E4" s="11">
        <f t="shared" si="0"/>
        <v>500000</v>
      </c>
    </row>
    <row r="5" spans="1:5" x14ac:dyDescent="0.25">
      <c r="A5" s="9" t="s">
        <v>32</v>
      </c>
      <c r="B5" s="10">
        <v>2500</v>
      </c>
      <c r="C5" s="10">
        <v>1500</v>
      </c>
      <c r="D5" s="10">
        <v>1600</v>
      </c>
      <c r="E5" s="11">
        <f t="shared" si="0"/>
        <v>250000</v>
      </c>
    </row>
    <row r="6" spans="1:5" ht="15.75" thickBot="1" x14ac:dyDescent="0.3">
      <c r="A6" s="12" t="s">
        <v>33</v>
      </c>
      <c r="B6" s="13">
        <v>3500</v>
      </c>
      <c r="C6" s="13">
        <v>300</v>
      </c>
      <c r="D6" s="13">
        <v>250</v>
      </c>
      <c r="E6" s="14">
        <f t="shared" si="0"/>
        <v>-175000</v>
      </c>
    </row>
    <row r="7" spans="1:5" ht="15.75" thickTop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B23" sqref="B23"/>
    </sheetView>
  </sheetViews>
  <sheetFormatPr defaultRowHeight="15" x14ac:dyDescent="0.25"/>
  <cols>
    <col min="1" max="1" width="15" customWidth="1"/>
    <col min="2" max="2" width="12.85546875" customWidth="1"/>
    <col min="3" max="3" width="14.140625" customWidth="1"/>
    <col min="4" max="4" width="12.42578125" customWidth="1"/>
    <col min="5" max="5" width="17.42578125" customWidth="1"/>
  </cols>
  <sheetData>
    <row r="1" spans="1:5" ht="20.25" customHeight="1" x14ac:dyDescent="0.25">
      <c r="A1" s="25" t="s">
        <v>34</v>
      </c>
      <c r="B1" s="26"/>
      <c r="C1" s="26"/>
      <c r="D1" s="26"/>
      <c r="E1" s="27"/>
    </row>
    <row r="2" spans="1:5" ht="32.25" customHeight="1" x14ac:dyDescent="0.25">
      <c r="A2" s="18" t="s">
        <v>35</v>
      </c>
      <c r="B2" s="18" t="s">
        <v>36</v>
      </c>
      <c r="C2" s="19" t="s">
        <v>37</v>
      </c>
      <c r="D2" s="18" t="s">
        <v>38</v>
      </c>
      <c r="E2" s="19" t="s">
        <v>39</v>
      </c>
    </row>
    <row r="3" spans="1:5" ht="24.95" customHeight="1" x14ac:dyDescent="0.25">
      <c r="A3" s="21" t="s">
        <v>40</v>
      </c>
      <c r="B3" s="22">
        <v>198</v>
      </c>
      <c r="C3" s="21"/>
      <c r="D3" s="21"/>
      <c r="E3" s="21"/>
    </row>
    <row r="4" spans="1:5" ht="24.95" customHeight="1" x14ac:dyDescent="0.25">
      <c r="A4" s="21" t="s">
        <v>41</v>
      </c>
      <c r="B4" s="22">
        <v>132</v>
      </c>
      <c r="C4" s="21"/>
      <c r="D4" s="21"/>
      <c r="E4" s="21"/>
    </row>
    <row r="5" spans="1:5" ht="24.95" customHeight="1" x14ac:dyDescent="0.25">
      <c r="A5" s="21" t="s">
        <v>42</v>
      </c>
      <c r="B5" s="22">
        <v>6</v>
      </c>
      <c r="C5" s="21"/>
      <c r="D5" s="21"/>
      <c r="E5" s="21"/>
    </row>
    <row r="6" spans="1:5" ht="24.95" customHeight="1" x14ac:dyDescent="0.25">
      <c r="A6" s="21" t="s">
        <v>43</v>
      </c>
      <c r="B6" s="22">
        <v>75</v>
      </c>
      <c r="C6" s="21"/>
      <c r="D6" s="21"/>
      <c r="E6" s="21"/>
    </row>
    <row r="7" spans="1:5" ht="24.95" customHeight="1" x14ac:dyDescent="0.25">
      <c r="A7" s="21" t="s">
        <v>44</v>
      </c>
      <c r="B7" s="22">
        <v>61</v>
      </c>
      <c r="C7" s="21"/>
      <c r="D7" s="21"/>
      <c r="E7" s="21"/>
    </row>
    <row r="8" spans="1:5" ht="24.95" customHeight="1" x14ac:dyDescent="0.25">
      <c r="A8" s="21" t="s">
        <v>45</v>
      </c>
      <c r="B8" s="22">
        <v>162</v>
      </c>
      <c r="C8" s="21"/>
      <c r="D8" s="21"/>
      <c r="E8" s="21"/>
    </row>
    <row r="9" spans="1:5" ht="24.95" customHeight="1" x14ac:dyDescent="0.25">
      <c r="A9" s="21" t="s">
        <v>46</v>
      </c>
      <c r="B9" s="22">
        <v>29</v>
      </c>
      <c r="C9" s="21"/>
      <c r="D9" s="21"/>
      <c r="E9" s="21"/>
    </row>
    <row r="10" spans="1:5" ht="24.95" customHeight="1" x14ac:dyDescent="0.25">
      <c r="A10" s="21" t="s">
        <v>47</v>
      </c>
      <c r="B10" s="22">
        <v>80</v>
      </c>
      <c r="C10" s="21"/>
      <c r="D10" s="21"/>
      <c r="E10" s="21"/>
    </row>
    <row r="11" spans="1:5" ht="24.95" customHeight="1" x14ac:dyDescent="0.25">
      <c r="A11" s="21" t="s">
        <v>48</v>
      </c>
      <c r="B11" s="22">
        <v>59</v>
      </c>
      <c r="C11" s="21"/>
      <c r="D11" s="21"/>
      <c r="E11" s="21"/>
    </row>
    <row r="12" spans="1:5" ht="24.95" customHeight="1" x14ac:dyDescent="0.25">
      <c r="A12" s="21" t="s">
        <v>49</v>
      </c>
      <c r="B12" s="22">
        <v>12</v>
      </c>
      <c r="C12" s="21"/>
      <c r="D12" s="21"/>
      <c r="E12" s="21"/>
    </row>
    <row r="13" spans="1:5" ht="24.95" customHeight="1" x14ac:dyDescent="0.25">
      <c r="A13" s="21" t="s">
        <v>50</v>
      </c>
      <c r="B13" s="22">
        <v>16</v>
      </c>
      <c r="C13" s="21"/>
      <c r="D13" s="21"/>
      <c r="E13" s="21"/>
    </row>
    <row r="14" spans="1:5" ht="30" customHeight="1" x14ac:dyDescent="0.25">
      <c r="A14" s="20" t="s">
        <v>23</v>
      </c>
      <c r="B14" s="24"/>
      <c r="C14" s="24"/>
      <c r="D14" s="24"/>
      <c r="E14" s="20"/>
    </row>
  </sheetData>
  <mergeCells count="2">
    <mergeCell ref="B14:D14"/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4</vt:i4>
      </vt:variant>
    </vt:vector>
  </HeadingPairs>
  <TitlesOfParts>
    <vt:vector size="4" baseType="lpstr">
      <vt:lpstr>Operatii</vt:lpstr>
      <vt:lpstr>Absente</vt:lpstr>
      <vt:lpstr>Actiuni</vt:lpstr>
      <vt:lpstr>Oferta</vt:lpstr>
    </vt:vector>
  </TitlesOfParts>
  <Company>family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H&amp;L</dc:creator>
  <cp:lastModifiedBy>COCO</cp:lastModifiedBy>
  <dcterms:created xsi:type="dcterms:W3CDTF">2014-11-11T17:05:15Z</dcterms:created>
  <dcterms:modified xsi:type="dcterms:W3CDTF">2016-02-14T15:17:35Z</dcterms:modified>
</cp:coreProperties>
</file>